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601"/>
  <workbookPr filterPrivacy="1" defaultThemeVersion="124226"/>
  <xr:revisionPtr revIDLastSave="0" documentId="13_ncr:1_{F2A1B44F-8C69-4876-B8CD-724B4356C794}" xr6:coauthVersionLast="43" xr6:coauthVersionMax="43" xr10:uidLastSave="{00000000-0000-0000-0000-000000000000}"/>
  <bookViews>
    <workbookView xWindow="-120" yWindow="-120" windowWidth="19440" windowHeight="15000" firstSheet="4" activeTab="5" xr2:uid="{00000000-000D-0000-FFFF-FFFF00000000}"/>
  </bookViews>
  <sheets>
    <sheet name="第一次讨论稿" sheetId="2" r:id="rId1"/>
    <sheet name="表格清单" sheetId="14" r:id="rId2"/>
    <sheet name="驻地服务运营情况分析汇总表" sheetId="11" r:id="rId3"/>
    <sheet name="驻地服务人员对应合同覆盖情况" sheetId="3" r:id="rId4"/>
    <sheet name="驻地服务人员与合同对应情况" sheetId="8" r:id="rId5"/>
    <sheet name="数据汇总表" sheetId="19" r:id="rId6"/>
    <sheet name="规则（20190403）" sheetId="17" r:id="rId7"/>
    <sheet name="驻地服务人员合同签订情况" sheetId="10" r:id="rId8"/>
    <sheet name="驻地服务人员人力成本" sheetId="12" r:id="rId9"/>
  </sheets>
  <definedNames>
    <definedName name="_xlnm._FilterDatabase" localSheetId="0" hidden="1">第一次讨论稿!$B$3:$T$133</definedName>
    <definedName name="_xlnm._FilterDatabase" localSheetId="7" hidden="1">驻地服务人员合同签订情况!$A$3:$C$139</definedName>
    <definedName name="_xlnm._FilterDatabase" localSheetId="4" hidden="1">驻地服务人员与合同对应情况!$B$3:$AL$128</definedName>
  </definedNames>
  <calcPr calcId="181029"/>
  <fileRecoveryPr repairLoad="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4" i="19" l="1"/>
  <c r="C6" i="19" l="1"/>
  <c r="I12" i="19"/>
  <c r="J12" i="19"/>
  <c r="H12" i="19"/>
  <c r="D18" i="19" l="1"/>
  <c r="E18" i="19"/>
  <c r="F18" i="19"/>
  <c r="H18" i="19"/>
  <c r="I18" i="19"/>
  <c r="J18" i="19"/>
  <c r="K18" i="19"/>
  <c r="M18" i="19"/>
  <c r="N18" i="19"/>
  <c r="C18" i="19"/>
  <c r="L17" i="19"/>
  <c r="L16" i="19"/>
  <c r="G16" i="19"/>
  <c r="G17" i="19"/>
  <c r="G18" i="19" l="1"/>
  <c r="L18" i="19"/>
  <c r="I4" i="19"/>
  <c r="P4" i="19" l="1"/>
  <c r="N4" i="19"/>
  <c r="L4" i="19"/>
  <c r="J4" i="19"/>
  <c r="H4" i="19"/>
  <c r="F4" i="19"/>
  <c r="D6" i="19"/>
  <c r="E6" i="19"/>
  <c r="N6" i="19"/>
  <c r="V96" i="8"/>
  <c r="F6" i="19" l="1"/>
  <c r="L6" i="19"/>
  <c r="H6" i="19"/>
  <c r="P6" i="19"/>
  <c r="J6" i="19"/>
  <c r="I3" i="12"/>
  <c r="W6" i="8" l="1"/>
  <c r="W5" i="8"/>
  <c r="P6" i="2" l="1"/>
  <c r="P5" i="2"/>
</calcChain>
</file>

<file path=xl/sharedStrings.xml><?xml version="1.0" encoding="utf-8"?>
<sst xmlns="http://schemas.openxmlformats.org/spreadsheetml/2006/main" count="3811" uniqueCount="837">
  <si>
    <t>京津冀鲁</t>
  </si>
  <si>
    <t>天津市</t>
  </si>
  <si>
    <t>李红燕</t>
  </si>
  <si>
    <t>济南市</t>
  </si>
  <si>
    <t>王志文</t>
  </si>
  <si>
    <t>孟令雨</t>
  </si>
  <si>
    <t>秦喜红</t>
  </si>
  <si>
    <t>田佳宾</t>
  </si>
  <si>
    <t>北京市</t>
  </si>
  <si>
    <t>马俊红</t>
  </si>
  <si>
    <t>江鹏</t>
  </si>
  <si>
    <t>王佑元</t>
  </si>
  <si>
    <t>温鑫朝</t>
  </si>
  <si>
    <t>樊建强</t>
  </si>
  <si>
    <t>任继龙</t>
  </si>
  <si>
    <t>贾梓琦</t>
  </si>
  <si>
    <t>辽吉黑蒙</t>
  </si>
  <si>
    <t>长春市</t>
  </si>
  <si>
    <t>高磊</t>
  </si>
  <si>
    <t>王国帅</t>
  </si>
  <si>
    <t>巴彦淖尔市</t>
  </si>
  <si>
    <t>马涛</t>
  </si>
  <si>
    <t>大连市</t>
  </si>
  <si>
    <t>王琳涵</t>
  </si>
  <si>
    <t>唐欢龙</t>
  </si>
  <si>
    <t>赤峰市</t>
  </si>
  <si>
    <t>苏皖沪</t>
  </si>
  <si>
    <t>江苏省</t>
  </si>
  <si>
    <t>苏州市</t>
  </si>
  <si>
    <t>上海市</t>
  </si>
  <si>
    <t>李志兵</t>
  </si>
  <si>
    <t>左艳梅</t>
  </si>
  <si>
    <t>黄茹伟</t>
  </si>
  <si>
    <t>徐州市</t>
  </si>
  <si>
    <t>刘晋</t>
  </si>
  <si>
    <t>王卫忠</t>
  </si>
  <si>
    <t>李国华</t>
  </si>
  <si>
    <t>常州市</t>
  </si>
  <si>
    <t>梁振</t>
  </si>
  <si>
    <t>淮北市</t>
  </si>
  <si>
    <t>周游</t>
  </si>
  <si>
    <t>芜湖市</t>
  </si>
  <si>
    <t>陶烨</t>
  </si>
  <si>
    <t>刘跃</t>
  </si>
  <si>
    <t>无锡市</t>
  </si>
  <si>
    <t>能倩倩</t>
  </si>
  <si>
    <t>李升博</t>
  </si>
  <si>
    <t>李乃强</t>
  </si>
  <si>
    <t>浙闽赣</t>
  </si>
  <si>
    <t>福建省</t>
  </si>
  <si>
    <t>黄于明</t>
  </si>
  <si>
    <t>李惠惠</t>
  </si>
  <si>
    <t>厦门市</t>
  </si>
  <si>
    <t>张远林</t>
  </si>
  <si>
    <t>新余市</t>
  </si>
  <si>
    <t>姚键</t>
  </si>
  <si>
    <t>浙江省</t>
  </si>
  <si>
    <t>王超</t>
  </si>
  <si>
    <t>陈媚</t>
  </si>
  <si>
    <t>温州市</t>
  </si>
  <si>
    <t>黄啸</t>
  </si>
  <si>
    <t>萍乡市</t>
  </si>
  <si>
    <t>林茂森</t>
  </si>
  <si>
    <t>高宇</t>
  </si>
  <si>
    <t>宜春市</t>
  </si>
  <si>
    <t>冯烈俊</t>
  </si>
  <si>
    <t>南昌市</t>
  </si>
  <si>
    <t>方耀辉</t>
  </si>
  <si>
    <t>曾宸</t>
  </si>
  <si>
    <t>江西省</t>
  </si>
  <si>
    <t>黄磊</t>
  </si>
  <si>
    <t>渝水区</t>
  </si>
  <si>
    <t>刘瑜</t>
  </si>
  <si>
    <t>陈惠平</t>
  </si>
  <si>
    <t>肖建卫</t>
  </si>
  <si>
    <t>庄丹凤</t>
  </si>
  <si>
    <t>粤桂湘琼鄂</t>
  </si>
  <si>
    <t>广东省</t>
  </si>
  <si>
    <t>刘希鑫</t>
  </si>
  <si>
    <t>湖南省</t>
  </si>
  <si>
    <t>胡逍</t>
  </si>
  <si>
    <t>兰志刚</t>
  </si>
  <si>
    <t>湖北省</t>
  </si>
  <si>
    <t>张云山</t>
  </si>
  <si>
    <t>汕头市</t>
  </si>
  <si>
    <t>杜旭煌</t>
  </si>
  <si>
    <t>魏宝吟</t>
  </si>
  <si>
    <t>毛活文</t>
  </si>
  <si>
    <t>李会珍</t>
  </si>
  <si>
    <t>周晓丹</t>
  </si>
  <si>
    <t>林泽锋</t>
  </si>
  <si>
    <t>珠海市</t>
  </si>
  <si>
    <t>张鹏博</t>
  </si>
  <si>
    <t>史晔鑫</t>
  </si>
  <si>
    <t>李超</t>
  </si>
  <si>
    <t>郭效金</t>
  </si>
  <si>
    <t>广州市</t>
  </si>
  <si>
    <t>陆兴福</t>
  </si>
  <si>
    <t>沈砚文</t>
  </si>
  <si>
    <t>崔浩</t>
  </si>
  <si>
    <t>杨鹏程</t>
  </si>
  <si>
    <t>西安市</t>
  </si>
  <si>
    <t>刘艳亭</t>
  </si>
  <si>
    <t>海南省</t>
  </si>
  <si>
    <t>冯飞虎</t>
  </si>
  <si>
    <t>王雄</t>
  </si>
  <si>
    <t>钟小燕</t>
  </si>
  <si>
    <t>程家达</t>
  </si>
  <si>
    <t>李菁</t>
  </si>
  <si>
    <t>叶诗微</t>
  </si>
  <si>
    <t>钟镇键</t>
  </si>
  <si>
    <t>吴明</t>
  </si>
  <si>
    <t>刘祥辉</t>
  </si>
  <si>
    <t>云浮市</t>
  </si>
  <si>
    <t>张良</t>
  </si>
  <si>
    <t>海口市</t>
  </si>
  <si>
    <t>杨晋铭</t>
  </si>
  <si>
    <t>云贵川渝</t>
  </si>
  <si>
    <t>重庆市</t>
  </si>
  <si>
    <t>刘宁</t>
  </si>
  <si>
    <t>何帮业</t>
  </si>
  <si>
    <t>四川省</t>
  </si>
  <si>
    <t>何柳毅</t>
  </si>
  <si>
    <t>贺浩</t>
  </si>
  <si>
    <t>云南省</t>
  </si>
  <si>
    <t>吕云飞</t>
  </si>
  <si>
    <t>贵州省</t>
  </si>
  <si>
    <t>田仁德</t>
  </si>
  <si>
    <t>宁青甘新</t>
  </si>
  <si>
    <t>郭攀</t>
  </si>
  <si>
    <t>青海省</t>
  </si>
  <si>
    <t>王发</t>
  </si>
  <si>
    <t>宁夏</t>
  </si>
  <si>
    <t>张宏杉</t>
  </si>
  <si>
    <t>李医霞</t>
  </si>
  <si>
    <t>拉萨市</t>
  </si>
  <si>
    <t>寄泽鑫</t>
  </si>
  <si>
    <t>平凉市</t>
  </si>
  <si>
    <t>张文宇</t>
  </si>
  <si>
    <t>刘学佳</t>
  </si>
  <si>
    <t>新疆</t>
  </si>
  <si>
    <t>景盼盼</t>
  </si>
  <si>
    <t>陇南地区</t>
  </si>
  <si>
    <t>王茜</t>
  </si>
  <si>
    <t>张超</t>
  </si>
  <si>
    <t>崆峒区</t>
  </si>
  <si>
    <t>刘伟平</t>
  </si>
  <si>
    <t>黄南藏族州</t>
  </si>
  <si>
    <t>许岩</t>
  </si>
  <si>
    <t>晋豫陕</t>
  </si>
  <si>
    <t>段尧</t>
  </si>
  <si>
    <t>陕西省</t>
  </si>
  <si>
    <t>徐欣</t>
  </si>
  <si>
    <t>彭亚萍</t>
  </si>
  <si>
    <t>李璐</t>
  </si>
  <si>
    <t>晋中市</t>
  </si>
  <si>
    <t>高星</t>
  </si>
  <si>
    <t>咸阳市</t>
  </si>
  <si>
    <t>杨小莉</t>
  </si>
  <si>
    <t>榆林市</t>
  </si>
  <si>
    <t>艾航航</t>
  </si>
  <si>
    <t>宝鸡市</t>
  </si>
  <si>
    <t>刘朝娣</t>
  </si>
  <si>
    <t>临汾市</t>
  </si>
  <si>
    <t>贺子明</t>
  </si>
  <si>
    <t>太原市</t>
  </si>
  <si>
    <t>居晋芳</t>
  </si>
  <si>
    <t>马坤坤</t>
  </si>
  <si>
    <t>河南省</t>
  </si>
  <si>
    <t>宋雪迎</t>
  </si>
  <si>
    <t>三门峡市</t>
  </si>
  <si>
    <t>兀军辉</t>
  </si>
  <si>
    <t>西咸新区</t>
  </si>
  <si>
    <t>武彦勇</t>
  </si>
  <si>
    <t>吕永贞</t>
  </si>
  <si>
    <t>张燕燕</t>
  </si>
  <si>
    <t>山西省</t>
  </si>
  <si>
    <t>马思亮</t>
  </si>
  <si>
    <t>卢佩磊</t>
  </si>
  <si>
    <t>大同市</t>
  </si>
  <si>
    <t>张喆</t>
  </si>
  <si>
    <t>忻州市</t>
  </si>
  <si>
    <t>杨浩</t>
  </si>
  <si>
    <t>商丘市</t>
  </si>
  <si>
    <t>杨凯凯</t>
  </si>
  <si>
    <t>吕哲</t>
  </si>
  <si>
    <t>刘卓</t>
  </si>
  <si>
    <t>长治市</t>
  </si>
  <si>
    <t>陈默</t>
  </si>
  <si>
    <t>天长环保</t>
  </si>
  <si>
    <t>林熙</t>
  </si>
  <si>
    <t>林涛</t>
  </si>
  <si>
    <t>王繁荣</t>
  </si>
  <si>
    <t>毛杰</t>
  </si>
  <si>
    <t>杨希</t>
  </si>
  <si>
    <t>曹栋梁</t>
  </si>
  <si>
    <t>所在区域</t>
    <phoneticPr fontId="1" type="noConversion"/>
  </si>
  <si>
    <t>入职地</t>
    <phoneticPr fontId="1" type="noConversion"/>
  </si>
  <si>
    <t>岗位所在地</t>
    <phoneticPr fontId="1" type="noConversion"/>
  </si>
  <si>
    <t>姓名</t>
    <phoneticPr fontId="1" type="noConversion"/>
  </si>
  <si>
    <t>备注</t>
    <phoneticPr fontId="1" type="noConversion"/>
  </si>
  <si>
    <t>合同开始日期</t>
    <phoneticPr fontId="1" type="noConversion"/>
  </si>
  <si>
    <t>合同截止日期</t>
    <phoneticPr fontId="1" type="noConversion"/>
  </si>
  <si>
    <t>合同类别</t>
    <phoneticPr fontId="1" type="noConversion"/>
  </si>
  <si>
    <t>合同名称</t>
    <phoneticPr fontId="1" type="noConversion"/>
  </si>
  <si>
    <t>合同编号</t>
    <phoneticPr fontId="1" type="noConversion"/>
  </si>
  <si>
    <t>否</t>
    <phoneticPr fontId="1" type="noConversion"/>
  </si>
  <si>
    <t>天津市</t>
    <phoneticPr fontId="1" type="noConversion"/>
  </si>
  <si>
    <t>服务经理不对应合同</t>
    <phoneticPr fontId="1" type="noConversion"/>
  </si>
  <si>
    <t>太原市</t>
    <phoneticPr fontId="1" type="noConversion"/>
  </si>
  <si>
    <t>是</t>
    <phoneticPr fontId="1" type="noConversion"/>
  </si>
  <si>
    <t>驻地服务</t>
    <phoneticPr fontId="1" type="noConversion"/>
  </si>
  <si>
    <t>江苏宜兴</t>
    <phoneticPr fontId="1" type="noConversion"/>
  </si>
  <si>
    <t>西安市</t>
    <phoneticPr fontId="1" type="noConversion"/>
  </si>
  <si>
    <t>石家庄市</t>
    <phoneticPr fontId="1" type="noConversion"/>
  </si>
  <si>
    <t>技术开发</t>
    <phoneticPr fontId="1" type="noConversion"/>
  </si>
  <si>
    <t>是</t>
    <phoneticPr fontId="1" type="noConversion"/>
  </si>
  <si>
    <t>驻地服务</t>
    <phoneticPr fontId="1" type="noConversion"/>
  </si>
  <si>
    <t>合同金额
（万元）</t>
    <phoneticPr fontId="1" type="noConversion"/>
  </si>
  <si>
    <t>实际
人数</t>
    <phoneticPr fontId="1" type="noConversion"/>
  </si>
  <si>
    <t>是否
外派</t>
    <phoneticPr fontId="1" type="noConversion"/>
  </si>
  <si>
    <t>1、对应合同：实际已签订合同，并且实施期限未过</t>
    <phoneticPr fontId="1" type="noConversion"/>
  </si>
  <si>
    <t>驻地服务
（企业驻地）</t>
    <phoneticPr fontId="1" type="noConversion"/>
  </si>
  <si>
    <t>长春市</t>
    <phoneticPr fontId="1" type="noConversion"/>
  </si>
  <si>
    <t>乌海市</t>
    <phoneticPr fontId="1" type="noConversion"/>
  </si>
  <si>
    <t>西安市</t>
    <phoneticPr fontId="1" type="noConversion"/>
  </si>
  <si>
    <t>赤峰市</t>
    <phoneticPr fontId="1" type="noConversion"/>
  </si>
  <si>
    <t>是</t>
  </si>
  <si>
    <t>是</t>
    <phoneticPr fontId="1" type="noConversion"/>
  </si>
  <si>
    <t>否</t>
    <phoneticPr fontId="1" type="noConversion"/>
  </si>
  <si>
    <t>服务经理不对应合同</t>
    <phoneticPr fontId="1" type="noConversion"/>
  </si>
  <si>
    <t>北京市环境保护局 环保资金-重点污染源自动监控项目（2018-2020年重点污染源监控运维项目）（04包：污染源监控相关系统数据运维服务）</t>
    <phoneticPr fontId="1" type="noConversion"/>
  </si>
  <si>
    <t>FA18A18（X）</t>
    <phoneticPr fontId="1" type="noConversion"/>
  </si>
  <si>
    <t>FA18630(X)</t>
    <phoneticPr fontId="1" type="noConversion"/>
  </si>
  <si>
    <t>第三方污染物在线监控设施运维机构协助执法检查项目</t>
    <phoneticPr fontId="1" type="noConversion"/>
  </si>
  <si>
    <t>FA18505(X)</t>
    <phoneticPr fontId="1" type="noConversion"/>
  </si>
  <si>
    <t>TCS181017001</t>
    <phoneticPr fontId="1" type="noConversion"/>
  </si>
  <si>
    <t xml:space="preserve"> 西青区环境保护局污染源在线平台技术服务合同</t>
    <phoneticPr fontId="1" type="noConversion"/>
  </si>
  <si>
    <t>服务运营部</t>
    <phoneticPr fontId="1" type="noConversion"/>
  </si>
  <si>
    <t>天津市生态环境监测中心污染源自动监控系统及App运行维护项目技术服务合同</t>
    <phoneticPr fontId="1" type="noConversion"/>
  </si>
  <si>
    <t>FA18623(X)</t>
    <phoneticPr fontId="1" type="noConversion"/>
  </si>
  <si>
    <t>已评审未归档</t>
    <phoneticPr fontId="1" type="noConversion"/>
  </si>
  <si>
    <t>驻地服务</t>
    <phoneticPr fontId="1" type="noConversion"/>
  </si>
  <si>
    <t>排污费征收全程信息化管理信息运维服务</t>
    <phoneticPr fontId="1" type="noConversion"/>
  </si>
  <si>
    <t>FA18105(X)</t>
    <phoneticPr fontId="1" type="noConversion"/>
  </si>
  <si>
    <t>长春市环境监控中心运行维护技术服务（委托）合同</t>
    <phoneticPr fontId="1" type="noConversion"/>
  </si>
  <si>
    <t>FA18602(X)，FA18923(X)</t>
    <phoneticPr fontId="1" type="noConversion"/>
  </si>
  <si>
    <t>巴彦淖尔市环境信息监控中心重点污染源自动监控系统技术维护服务</t>
    <phoneticPr fontId="1" type="noConversion"/>
  </si>
  <si>
    <t>TCS181128001</t>
    <phoneticPr fontId="1" type="noConversion"/>
  </si>
  <si>
    <t>内蒙古自治区环境在线监控中心 服务采购供货合同</t>
    <phoneticPr fontId="1" type="noConversion"/>
  </si>
  <si>
    <t>FA18B07(X)</t>
    <phoneticPr fontId="1" type="noConversion"/>
  </si>
  <si>
    <t>赤峰市环境在线监控中心自动监控数据政务资源共享项目</t>
    <phoneticPr fontId="1" type="noConversion"/>
  </si>
  <si>
    <t>盐城市</t>
    <phoneticPr fontId="1" type="noConversion"/>
  </si>
  <si>
    <t>南京市</t>
    <phoneticPr fontId="1" type="noConversion"/>
  </si>
  <si>
    <t>苏州市</t>
    <phoneticPr fontId="1" type="noConversion"/>
  </si>
  <si>
    <t>合肥市</t>
    <phoneticPr fontId="1" type="noConversion"/>
  </si>
  <si>
    <t>江苏宜兴</t>
    <phoneticPr fontId="1" type="noConversion"/>
  </si>
  <si>
    <t>西安市</t>
    <phoneticPr fontId="1" type="noConversion"/>
  </si>
  <si>
    <t>南京市</t>
    <phoneticPr fontId="1" type="noConversion"/>
  </si>
  <si>
    <t>徐州市</t>
    <phoneticPr fontId="1" type="noConversion"/>
  </si>
  <si>
    <t>江苏省</t>
    <phoneticPr fontId="1" type="noConversion"/>
  </si>
  <si>
    <t>安徽省</t>
    <phoneticPr fontId="1" type="noConversion"/>
  </si>
  <si>
    <t>否</t>
    <phoneticPr fontId="1" type="noConversion"/>
  </si>
  <si>
    <t>远程服务</t>
    <phoneticPr fontId="1" type="noConversion"/>
  </si>
  <si>
    <t>苏州市重点污染源自动监控系统与基础数据库系统技术服务合同</t>
  </si>
  <si>
    <t>TCS181229002</t>
  </si>
  <si>
    <t>远程合同驻地</t>
    <phoneticPr fontId="1" type="noConversion"/>
  </si>
  <si>
    <t>FA18831(X)，FA18830(X)</t>
    <phoneticPr fontId="1" type="noConversion"/>
  </si>
  <si>
    <t>上海重点污染源自动监控系统（水污染源和污水处理厂在线监测）升级维护 
上海重点污染源自动监控系统（气污染源在线监测）升级维护</t>
    <phoneticPr fontId="1" type="noConversion"/>
  </si>
  <si>
    <t>FA16C32(X)</t>
  </si>
  <si>
    <t>徐州市国控重点污染源自动监控系统平台升级改造远程服务</t>
  </si>
  <si>
    <t>FA18C10(X)</t>
  </si>
  <si>
    <t>2018年1月至11月，一直免费驻人</t>
    <phoneticPr fontId="1" type="noConversion"/>
  </si>
  <si>
    <t>淮安市国发国家重点污染源自动监控与基础数据库系统平台运维</t>
  </si>
  <si>
    <t>江苏省生态环境监控中心 江苏省政府采购（合同）</t>
  </si>
  <si>
    <t>FA18C52(X)</t>
  </si>
  <si>
    <t>TCS181231001</t>
  </si>
  <si>
    <t>芜湖市重点污染源自动监控系统软件及排污费征收管理系统维护合同</t>
  </si>
  <si>
    <t>TCS171013001</t>
  </si>
  <si>
    <t>技术开发</t>
    <phoneticPr fontId="1" type="noConversion"/>
  </si>
  <si>
    <t>安徽省重点污染源自动监控项目运行维护（升级改造）合同</t>
  </si>
  <si>
    <t>FA17B36(X)</t>
  </si>
  <si>
    <t>环境保护税涉税信息共享平台建设项目采购合同</t>
    <phoneticPr fontId="1" type="noConversion"/>
  </si>
  <si>
    <t>FA18601(X)</t>
  </si>
  <si>
    <t>厦门市</t>
    <phoneticPr fontId="1" type="noConversion"/>
  </si>
  <si>
    <t>长治市</t>
    <phoneticPr fontId="1" type="noConversion"/>
  </si>
  <si>
    <t>萍乡市</t>
    <phoneticPr fontId="1" type="noConversion"/>
  </si>
  <si>
    <t>杭州市</t>
    <phoneticPr fontId="1" type="noConversion"/>
  </si>
  <si>
    <t>南昌市</t>
    <phoneticPr fontId="1" type="noConversion"/>
  </si>
  <si>
    <t>江西省</t>
    <phoneticPr fontId="1" type="noConversion"/>
  </si>
  <si>
    <t>服务经理不对应合同</t>
    <phoneticPr fontId="1" type="noConversion"/>
  </si>
  <si>
    <t>FA18C06(X)</t>
  </si>
  <si>
    <t>2017-2018年污染源自动监控平台技术服务合同</t>
  </si>
  <si>
    <t>TC17C05(X)</t>
  </si>
  <si>
    <t>FA18503(X)</t>
  </si>
  <si>
    <t>浙江省重点污染源自动监控与基础数据库系统2018年维护合同</t>
  </si>
  <si>
    <t>FA18626(X)</t>
  </si>
  <si>
    <t>2018年国控污染源监控平台运维服务采购项目</t>
  </si>
  <si>
    <t>FA18508(X)</t>
  </si>
  <si>
    <t>FA18A21(X)</t>
  </si>
  <si>
    <t>2018年11月开始黄啸与杨希共同服务，杨希年后回去，目前正在招聘中，无合适人员外派或顶替</t>
    <phoneticPr fontId="1" type="noConversion"/>
  </si>
  <si>
    <t>宜春市环境保护局污染源在线管家技术服务项目</t>
  </si>
  <si>
    <t>FA18C92（X）</t>
  </si>
  <si>
    <t>江西省环境监察局 国家重点污染源自动监控与基础数据库系统第三方运维项目</t>
  </si>
  <si>
    <t>FA18C80(X)</t>
  </si>
  <si>
    <t>FA19104（X）</t>
  </si>
  <si>
    <t>采购13万元</t>
    <phoneticPr fontId="1" type="noConversion"/>
  </si>
  <si>
    <t>长沙市</t>
    <phoneticPr fontId="1" type="noConversion"/>
  </si>
  <si>
    <t>广州市</t>
    <phoneticPr fontId="1" type="noConversion"/>
  </si>
  <si>
    <t>南宁市</t>
    <phoneticPr fontId="1" type="noConversion"/>
  </si>
  <si>
    <t>佛山市</t>
    <phoneticPr fontId="1" type="noConversion"/>
  </si>
  <si>
    <t>华南督查中心</t>
    <phoneticPr fontId="1" type="noConversion"/>
  </si>
  <si>
    <t>海口市</t>
    <phoneticPr fontId="1" type="noConversion"/>
  </si>
  <si>
    <t>湖南省</t>
    <phoneticPr fontId="1" type="noConversion"/>
  </si>
  <si>
    <t>海南省</t>
    <phoneticPr fontId="1" type="noConversion"/>
  </si>
  <si>
    <t>广西壮族自治区</t>
    <phoneticPr fontId="1" type="noConversion"/>
  </si>
  <si>
    <t>中山市</t>
    <phoneticPr fontId="1" type="noConversion"/>
  </si>
  <si>
    <t>是</t>
    <phoneticPr fontId="1" type="noConversion"/>
  </si>
  <si>
    <t>成都市</t>
    <phoneticPr fontId="1" type="noConversion"/>
  </si>
  <si>
    <t>银川市</t>
    <phoneticPr fontId="1" type="noConversion"/>
  </si>
  <si>
    <t>贵阳市</t>
    <phoneticPr fontId="1" type="noConversion"/>
  </si>
  <si>
    <t>兰州市</t>
    <phoneticPr fontId="1" type="noConversion"/>
  </si>
  <si>
    <t>平凉市</t>
    <phoneticPr fontId="1" type="noConversion"/>
  </si>
  <si>
    <t>乌鲁木齐市</t>
    <phoneticPr fontId="1" type="noConversion"/>
  </si>
  <si>
    <t>陇南地区</t>
    <phoneticPr fontId="1" type="noConversion"/>
  </si>
  <si>
    <t>太原市</t>
    <phoneticPr fontId="1" type="noConversion"/>
  </si>
  <si>
    <t>合同已过期，不再续签，销售主张暂不撤人，等待广西费改税项目，广西费改税项目3月底开标</t>
    <phoneticPr fontId="1" type="noConversion"/>
  </si>
  <si>
    <t>TCS181012002</t>
  </si>
  <si>
    <t>FA18825(X)</t>
  </si>
  <si>
    <t>TCS180607001</t>
  </si>
  <si>
    <t>云浮市在线监控运维</t>
  </si>
  <si>
    <t>TCS190118001</t>
  </si>
  <si>
    <t>汕头市环境保护局环境监察分局污染源在线监测监控平台运维项目（2019-2021）</t>
  </si>
  <si>
    <t>FA18C83（X）</t>
  </si>
  <si>
    <t>珠海市金湾区环境保护税核定和征收技术服务采购项目</t>
  </si>
  <si>
    <t>FA18705(X)</t>
  </si>
  <si>
    <t>珠海市国控污染源在线监控平台运维合同
珠海市环境保护局环境监察分局珠海市排污费全程信息化平台运维合同</t>
    <phoneticPr fontId="1" type="noConversion"/>
  </si>
  <si>
    <t>FA18802(X)
FA18801(X)</t>
    <phoneticPr fontId="1" type="noConversion"/>
  </si>
  <si>
    <t>FA17B22(X)</t>
  </si>
  <si>
    <t>FA18813(X)</t>
  </si>
  <si>
    <t>环境保护部华南环境督查中心信息系统社会化运维服务项目</t>
  </si>
  <si>
    <t>FA17A24(X)</t>
  </si>
  <si>
    <t>湖南省环境信息中心重点污染源自动监控系统运维项目</t>
  </si>
  <si>
    <t>FA18811(X)</t>
  </si>
  <si>
    <t>广西壮族自治区《国控重点污染源自动监控系统》技术维护服务</t>
  </si>
  <si>
    <t>FA18706(X)</t>
  </si>
  <si>
    <t>广西壮族自治区《排污费征收全程信息化和国控重点污染源自动监控系统》技术维护服务</t>
  </si>
  <si>
    <t>FA17620（X）</t>
  </si>
  <si>
    <t>TCS181025001</t>
  </si>
  <si>
    <t>冯飞虎将撤回</t>
    <phoneticPr fontId="1" type="noConversion"/>
  </si>
  <si>
    <t>协助王芳管理云贵川渝</t>
    <phoneticPr fontId="1" type="noConversion"/>
  </si>
  <si>
    <t>重庆市环境行政执法总队 政府采购货物购销合同</t>
  </si>
  <si>
    <t>FA18B16(X)</t>
  </si>
  <si>
    <t>2018年7月起驻地1人</t>
    <phoneticPr fontId="1" type="noConversion"/>
  </si>
  <si>
    <t>四川省国控重点污染源自动监控系统平台升级及运维项目合同</t>
  </si>
  <si>
    <t>FA18625(X)</t>
  </si>
  <si>
    <t>污染源自动监控系统数据维护服务项目</t>
  </si>
  <si>
    <t>FA18633(X)</t>
  </si>
  <si>
    <t>国控重点污染源自动监控系统技术维护服务</t>
    <phoneticPr fontId="1" type="noConversion"/>
  </si>
  <si>
    <t>FA18C72(X)</t>
  </si>
  <si>
    <t>贵州省环境监控中心 贵州省国控重点污染源国发软件系统运维及升级开发采购合同</t>
  </si>
  <si>
    <t>FA18B15(X)</t>
  </si>
  <si>
    <t>宁夏环境信息与应急中心国控重点污染源自动监控系统软件运行维护服务项目技术服务合同</t>
  </si>
  <si>
    <t>FA17B07(X)</t>
  </si>
  <si>
    <t>FA18C08(X)</t>
  </si>
  <si>
    <t>新疆维吾尔族自治区污染物监控与信息中心 国控重点污染源自动监控平台运维服务合同</t>
  </si>
  <si>
    <t>FA18917(X)</t>
  </si>
  <si>
    <t xml:space="preserve">污染源自动监控系统远程技术服务合同
</t>
    <phoneticPr fontId="1" type="noConversion"/>
  </si>
  <si>
    <t>FA18A23(X)</t>
  </si>
  <si>
    <t>甘肃省</t>
    <phoneticPr fontId="1" type="noConversion"/>
  </si>
  <si>
    <t>俩合同均李医霞负责，驻地兰州新区</t>
    <phoneticPr fontId="1" type="noConversion"/>
  </si>
  <si>
    <t>兰州新区国控重点污染源自动监控系统软件及数据运行维护项目</t>
  </si>
  <si>
    <t>FA17B10(X)</t>
  </si>
  <si>
    <t>服务金额9.7万元</t>
    <phoneticPr fontId="1" type="noConversion"/>
  </si>
  <si>
    <t>青海省环境监察总队污染源自动监控系统技术服务合同
西宁市环境保护局污染源自动监控系统技术服务合同</t>
    <phoneticPr fontId="1" type="noConversion"/>
  </si>
  <si>
    <t>FA18627(X)
FA16403(X)</t>
    <phoneticPr fontId="1" type="noConversion"/>
  </si>
  <si>
    <t>平凉市重点污染源自动监控中心软硬件升级改造项目（二包）</t>
  </si>
  <si>
    <t>FA17A12(X)</t>
  </si>
  <si>
    <t>服务金额15.5</t>
    <phoneticPr fontId="1" type="noConversion"/>
  </si>
  <si>
    <t>TCS180717001</t>
  </si>
  <si>
    <t>郑州市</t>
    <phoneticPr fontId="1" type="noConversion"/>
  </si>
  <si>
    <t>陕西省环境保护执法局 重点污染源现场监督检查及省级自动监控平台运维运维项目合同书</t>
  </si>
  <si>
    <t>FA18C12(X)</t>
  </si>
  <si>
    <t>重点污染源自动监控系统运维项目</t>
  </si>
  <si>
    <t>FA18C90（X）</t>
  </si>
  <si>
    <t>晋中市环境保护局 晋中市重点污染源自动监控平台系统运营维护</t>
  </si>
  <si>
    <t>TCS181231004</t>
  </si>
  <si>
    <t>咸阳市污染源在线监控系统运行及维护</t>
  </si>
  <si>
    <t>FA18313(X)</t>
  </si>
  <si>
    <t>山西省</t>
    <phoneticPr fontId="1" type="noConversion"/>
  </si>
  <si>
    <t>陕西省地市级国控重点污染源自动监控平台技术维护服务项目（榆林市）</t>
  </si>
  <si>
    <t>FA14B02(X)</t>
  </si>
  <si>
    <t>宝鸡市环境监察支队重点污染源自动监控平台运维项目</t>
  </si>
  <si>
    <t>FA18C81（X）</t>
    <phoneticPr fontId="1" type="noConversion"/>
  </si>
  <si>
    <t xml:space="preserve">临汾市国控重点污染源自动监控与基础数据库系统运维合同
</t>
    <phoneticPr fontId="1" type="noConversion"/>
  </si>
  <si>
    <t>尧都区</t>
    <phoneticPr fontId="1" type="noConversion"/>
  </si>
  <si>
    <t>临汾市尧都区重点污染源自动监控系统技术服务（委托）合同</t>
    <phoneticPr fontId="1" type="noConversion"/>
  </si>
  <si>
    <t>FA18816(X)</t>
    <phoneticPr fontId="1" type="noConversion"/>
  </si>
  <si>
    <t>太原市环境监察支队重点污染源自动监控系统数据端和环保税征收复核运维合同</t>
  </si>
  <si>
    <t>TCS180802001</t>
  </si>
  <si>
    <t>TCS180723004</t>
  </si>
  <si>
    <t>TC17C06(X)</t>
  </si>
  <si>
    <t>FA19102(X)</t>
  </si>
  <si>
    <t>服务下沉，40套区县版售后维护</t>
    <phoneticPr fontId="1" type="noConversion"/>
  </si>
  <si>
    <t>山西省环境监控中心监控平台系统第三方运维国发平台2018年度运行维护合同</t>
  </si>
  <si>
    <t>TCS180903002</t>
  </si>
  <si>
    <t>忻州市重点污染源自动监控系统远程技术服务（委托）合同</t>
  </si>
  <si>
    <t>TCS180814001</t>
  </si>
  <si>
    <t>长治市国控重点污染源自动监控与基础数据库系统运维</t>
  </si>
  <si>
    <t>FA19206(X)</t>
  </si>
  <si>
    <t>TSC180906002</t>
  </si>
  <si>
    <t>江苏天长</t>
    <phoneticPr fontId="1" type="noConversion"/>
  </si>
  <si>
    <t>原运维合同已过期，新合同2018年3月招标，4人</t>
    <phoneticPr fontId="1" type="noConversion"/>
  </si>
  <si>
    <t>2018年3月招标，4人</t>
    <phoneticPr fontId="1" type="noConversion"/>
  </si>
  <si>
    <t>2018年3月招标，4人</t>
    <phoneticPr fontId="1" type="noConversion"/>
  </si>
  <si>
    <t>合同已过期，目前还未续签，未签订前与自动监控合同人员复用</t>
    <phoneticPr fontId="1" type="noConversion"/>
  </si>
  <si>
    <t>服务下沉（经开区环保局），负责吴明双销售的萍乡、吉安等15套区县版软件维护</t>
    <phoneticPr fontId="1" type="noConversion"/>
  </si>
  <si>
    <t>服务下沉（上栗工业园），负责吴明双销售的萍乡、吉安等15套区县版软件维护</t>
    <phoneticPr fontId="1" type="noConversion"/>
  </si>
  <si>
    <t>合同要求6人，立项后最终确定4人，目前还空缺2人</t>
    <phoneticPr fontId="1" type="noConversion"/>
  </si>
  <si>
    <t>2019/11/31</t>
    <phoneticPr fontId="1" type="noConversion"/>
  </si>
  <si>
    <t>服务下沉，销售郑修昌正在跟进项目</t>
    <phoneticPr fontId="1" type="noConversion"/>
  </si>
  <si>
    <t>2018.11.15验收，项目验收后驻地一年，实际于2018.8月份驻地</t>
    <phoneticPr fontId="1" type="noConversion"/>
  </si>
  <si>
    <t>2018.11.13验收,项目验收后驻地一年，实际于2017.8月份驻地</t>
    <phoneticPr fontId="1" type="noConversion"/>
  </si>
  <si>
    <t>合同已过期，目前还未续签，此人将用于剩下三个区县的运维，目前两个区县正在走招标的流程中</t>
    <phoneticPr fontId="1" type="noConversion"/>
  </si>
  <si>
    <t>合同已过期，目前还未续签，销售正在跟进中</t>
    <phoneticPr fontId="1" type="noConversion"/>
  </si>
  <si>
    <t>FA18621(X)</t>
    <phoneticPr fontId="1" type="noConversion"/>
  </si>
  <si>
    <t>商丘市环保局大气污染防治信息化管理平台项目技术开发（委托）合同</t>
    <phoneticPr fontId="1" type="noConversion"/>
  </si>
  <si>
    <t>合同已过期，目前还未续签，合同预计5月份签订，50万2年</t>
    <phoneticPr fontId="1" type="noConversion"/>
  </si>
  <si>
    <t>合同已过期，不再续签。江门巡检项目正在跟进中，预计3月底签合同，50万左右</t>
    <phoneticPr fontId="1" type="noConversion"/>
  </si>
  <si>
    <t>合同已经中标，目前客户在走合同流程，远程合同30万元3年，驻地省厅。</t>
    <phoneticPr fontId="1" type="noConversion"/>
  </si>
  <si>
    <t>合同已过期，目前还未续签，预计3月底签订</t>
    <phoneticPr fontId="1" type="noConversion"/>
  </si>
  <si>
    <t>鄂州、仙桃项目正在跟进中，4月份将再次跟进</t>
    <phoneticPr fontId="1" type="noConversion"/>
  </si>
  <si>
    <t>序号</t>
    <phoneticPr fontId="1" type="noConversion"/>
  </si>
  <si>
    <t>天津市西青区</t>
    <phoneticPr fontId="1" type="noConversion"/>
  </si>
  <si>
    <t>天津市滨海新区</t>
    <phoneticPr fontId="1" type="noConversion"/>
  </si>
  <si>
    <t xml:space="preserve"> M1营销</t>
    <phoneticPr fontId="1" type="noConversion"/>
  </si>
  <si>
    <t xml:space="preserve"> M1营销</t>
    <phoneticPr fontId="1" type="noConversion"/>
  </si>
  <si>
    <t xml:space="preserve"> M1营销</t>
    <phoneticPr fontId="1" type="noConversion"/>
  </si>
  <si>
    <t>光大环保能源（济南）有限公司驻地运维技术服务合同</t>
    <phoneticPr fontId="1" type="noConversion"/>
  </si>
  <si>
    <t>TCS181231002</t>
    <phoneticPr fontId="1" type="noConversion"/>
  </si>
  <si>
    <t>合同已过期，目前还未续签!4月初走财政评审，预计5月公开招标。</t>
    <phoneticPr fontId="1" type="noConversion"/>
  </si>
  <si>
    <t>内蒙古</t>
    <phoneticPr fontId="1" type="noConversion"/>
  </si>
  <si>
    <t>河北省</t>
    <phoneticPr fontId="1" type="noConversion"/>
  </si>
  <si>
    <t>魏海霞</t>
    <phoneticPr fontId="1" type="noConversion"/>
  </si>
  <si>
    <t>江苏省生态环境监控中心 江苏省政府采购（合同）</t>
    <phoneticPr fontId="1" type="noConversion"/>
  </si>
  <si>
    <t>FA19105（X）</t>
    <phoneticPr fontId="1" type="noConversion"/>
  </si>
  <si>
    <t>不对应合同情况</t>
    <phoneticPr fontId="1" type="noConversion"/>
  </si>
  <si>
    <t>开始日期</t>
    <phoneticPr fontId="1" type="noConversion"/>
  </si>
  <si>
    <t>原因</t>
    <phoneticPr fontId="1" type="noConversion"/>
  </si>
  <si>
    <t>对应合同情况</t>
    <phoneticPr fontId="1" type="noConversion"/>
  </si>
  <si>
    <t>是否
对应合同</t>
    <phoneticPr fontId="1" type="noConversion"/>
  </si>
  <si>
    <t>服务运营部服务人员与合同对应情况</t>
    <phoneticPr fontId="1" type="noConversion"/>
  </si>
  <si>
    <t xml:space="preserve"> M1营销</t>
    <phoneticPr fontId="1" type="noConversion"/>
  </si>
  <si>
    <t>常州市环境执法局 国控重点污染源自动监控系统升级改造及运维项目</t>
    <phoneticPr fontId="1" type="noConversion"/>
  </si>
  <si>
    <t>江苏省环境保护税技术服务项目采购合同</t>
    <phoneticPr fontId="1" type="noConversion"/>
  </si>
  <si>
    <t>远程合同驻地，合同期限为2016.8.22-2017.8.21，实际跟客户商议后变为推后一年</t>
    <phoneticPr fontId="1" type="noConversion"/>
  </si>
  <si>
    <t>服务下沉，合同出问题，预计下周有合同结果</t>
    <phoneticPr fontId="1" type="noConversion"/>
  </si>
  <si>
    <t>2018年3月招标，4人，合同签订后预计5、6月撤回</t>
    <phoneticPr fontId="1" type="noConversion"/>
  </si>
  <si>
    <t>厦门市环境执法支队 排污费系统及VOCS征收系统运维服务</t>
    <phoneticPr fontId="1" type="noConversion"/>
  </si>
  <si>
    <t>2017年合同均归属于营销</t>
    <phoneticPr fontId="1" type="noConversion"/>
  </si>
  <si>
    <t>新余市环境监理服务项目</t>
    <phoneticPr fontId="1" type="noConversion"/>
  </si>
  <si>
    <t>陈磊2</t>
    <phoneticPr fontId="1" type="noConversion"/>
  </si>
  <si>
    <t>陈磊1</t>
    <phoneticPr fontId="1" type="noConversion"/>
  </si>
  <si>
    <t>温州市环境监察支队 2018年温州市污染源自动监控系统技术服务</t>
    <phoneticPr fontId="1" type="noConversion"/>
  </si>
  <si>
    <t>宜春市环境保护局污染源在线管家技术服务项目</t>
    <phoneticPr fontId="1" type="noConversion"/>
  </si>
  <si>
    <t>原来驻地萍乡芦溪工业园</t>
    <phoneticPr fontId="1" type="noConversion"/>
  </si>
  <si>
    <t>渝水区污染源自动监控平台第三方运维监管服务项目</t>
    <phoneticPr fontId="1" type="noConversion"/>
  </si>
  <si>
    <t>环保部、省环保垂直系统运行维护项目-包五（重点污染源自动监控系统平台运维服务</t>
    <phoneticPr fontId="1" type="noConversion"/>
  </si>
  <si>
    <t>广东省污染源在线监控系统现场巡查服务（委托）合同</t>
    <phoneticPr fontId="1" type="noConversion"/>
  </si>
  <si>
    <t>汕头市环境保护局环境监察分局污染源在线监测监控平台运维项目（2019-2021）</t>
    <phoneticPr fontId="1" type="noConversion"/>
  </si>
  <si>
    <t>M1营销</t>
  </si>
  <si>
    <t>M1营销</t>
    <phoneticPr fontId="1" type="noConversion"/>
  </si>
  <si>
    <t>广州白云区</t>
    <phoneticPr fontId="1" type="noConversion"/>
  </si>
  <si>
    <t>清远市清城区</t>
    <phoneticPr fontId="1" type="noConversion"/>
  </si>
  <si>
    <t>珠海市金湾区</t>
    <phoneticPr fontId="1" type="noConversion"/>
  </si>
  <si>
    <t>海南省重点污染源超标督办工作服务平台运维</t>
    <phoneticPr fontId="1" type="noConversion"/>
  </si>
  <si>
    <t>海南省生态环境监察总队 海南省重点污染源自动监控系统平台运维</t>
    <phoneticPr fontId="1" type="noConversion"/>
  </si>
  <si>
    <t>M1营销</t>
    <phoneticPr fontId="1" type="noConversion"/>
  </si>
  <si>
    <t>兰州新区</t>
  </si>
  <si>
    <t>项目驻人一年，销售5月份之前确定是否签订运维，如果不签订撤人</t>
    <phoneticPr fontId="1" type="noConversion"/>
  </si>
  <si>
    <t>项目驻人一年，销售5月份之前确定是否签订运维，如果不签订撤人</t>
    <phoneticPr fontId="1" type="noConversion"/>
  </si>
  <si>
    <t>陕西省环境保护执法局 重点污染源现场监督检查及省级自动监控平台运维运维项目合同书</t>
    <phoneticPr fontId="1" type="noConversion"/>
  </si>
  <si>
    <t>合同已过期未续签，销售跟进中，预计金额10万元，计划放一人</t>
    <phoneticPr fontId="1" type="noConversion"/>
  </si>
  <si>
    <t>合同已过期未续签，销售跟进中，预计金额11万元，计划放一人</t>
  </si>
  <si>
    <t>三门峡市环境监察支队环境综合质量监管业务系统运行维护服务项目</t>
    <phoneticPr fontId="1" type="noConversion"/>
  </si>
  <si>
    <t>西咸新区污染源在线监测平台技术运维项目合同书</t>
    <phoneticPr fontId="1" type="noConversion"/>
  </si>
  <si>
    <t>项目驻人，到岗之日起1.5年1人驻场运维。技术服务18万元</t>
    <phoneticPr fontId="1" type="noConversion"/>
  </si>
  <si>
    <t>项目驻地一年，自驻地人员到岗之日起算,2018年9月份开始驻地</t>
    <phoneticPr fontId="1" type="noConversion"/>
  </si>
  <si>
    <t>滨海新区信息公开项目，目前项目申请资金中，李红燕正在跟进,客户计划6月份左右启动招标</t>
    <phoneticPr fontId="1" type="noConversion"/>
  </si>
  <si>
    <t>？</t>
    <phoneticPr fontId="1" type="noConversion"/>
  </si>
  <si>
    <t>服务运营部</t>
    <phoneticPr fontId="1" type="noConversion"/>
  </si>
  <si>
    <t>西安市</t>
    <phoneticPr fontId="1" type="noConversion"/>
  </si>
  <si>
    <t>成本归属</t>
    <phoneticPr fontId="1" type="noConversion"/>
  </si>
  <si>
    <t>服务运营部提供了2个人，田佳宾负责下端，贾梓琦负责软件</t>
    <phoneticPr fontId="1" type="noConversion"/>
  </si>
  <si>
    <t>？</t>
    <phoneticPr fontId="1" type="noConversion"/>
  </si>
  <si>
    <t>合同要求人数</t>
    <phoneticPr fontId="1" type="noConversion"/>
  </si>
  <si>
    <t>王丽娜</t>
    <phoneticPr fontId="1" type="noConversion"/>
  </si>
  <si>
    <t>徐磊</t>
    <phoneticPr fontId="1" type="noConversion"/>
  </si>
  <si>
    <t>安徽省</t>
    <phoneticPr fontId="1" type="noConversion"/>
  </si>
  <si>
    <t>否</t>
    <phoneticPr fontId="1" type="noConversion"/>
  </si>
  <si>
    <t>是</t>
    <phoneticPr fontId="1" type="noConversion"/>
  </si>
  <si>
    <t>人员到岗并行一段时间后左艳梅撤回</t>
    <phoneticPr fontId="1" type="noConversion"/>
  </si>
  <si>
    <t>佛山市南海区</t>
    <phoneticPr fontId="1" type="noConversion"/>
  </si>
  <si>
    <t>合同已过期，不再续签，目前在支持宜春项目。珠海巡检项目资金已到位，34万，合同近期签订。</t>
    <phoneticPr fontId="1" type="noConversion"/>
  </si>
  <si>
    <t>清城区污染源在线监控平台技术支持及数据维护服务</t>
    <phoneticPr fontId="1" type="noConversion"/>
  </si>
  <si>
    <t>合同过期，尚未续签，计划续签</t>
    <phoneticPr fontId="1" type="noConversion"/>
  </si>
  <si>
    <t>合同已过期，计划续签</t>
    <phoneticPr fontId="1" type="noConversion"/>
  </si>
  <si>
    <t>合同已过期，续签可能性不大；服务下沉</t>
    <phoneticPr fontId="1" type="noConversion"/>
  </si>
  <si>
    <t>合同已过期，续签？</t>
    <phoneticPr fontId="1" type="noConversion"/>
  </si>
  <si>
    <t>合同已过期，目前还未续签，销售正在跟进中</t>
    <phoneticPr fontId="1" type="noConversion"/>
  </si>
  <si>
    <t>服务运营部和M1营销共同分担</t>
    <phoneticPr fontId="1" type="noConversion"/>
  </si>
  <si>
    <t>远程合同驻地，2018年和现在空档期成本归属？</t>
    <phoneticPr fontId="1" type="noConversion"/>
  </si>
  <si>
    <t>年实际服务金额（万元）</t>
    <phoneticPr fontId="1" type="noConversion"/>
  </si>
  <si>
    <t>M2营销</t>
  </si>
  <si>
    <t>M3营销</t>
  </si>
  <si>
    <t>M4营销</t>
  </si>
  <si>
    <t>M1营销</t>
    <phoneticPr fontId="1" type="noConversion"/>
  </si>
  <si>
    <t>？</t>
    <phoneticPr fontId="1" type="noConversion"/>
  </si>
  <si>
    <t>FA14B02(X)</t>
    <phoneticPr fontId="1" type="noConversion"/>
  </si>
  <si>
    <t>区县版售后运维</t>
    <phoneticPr fontId="1" type="noConversion"/>
  </si>
  <si>
    <t>客户现场培训.维护期:4年（驻地1人1年（从验收之日起算）、远程3年）；已认证技术开发合同。</t>
    <phoneticPr fontId="1" type="noConversion"/>
  </si>
  <si>
    <t>天津市生态环境大数据云平台及业务监管平台建设项目天津市重点污染源自动监测平台建设项目</t>
    <phoneticPr fontId="1" type="noConversion"/>
  </si>
  <si>
    <t>B类</t>
    <phoneticPr fontId="1" type="noConversion"/>
  </si>
  <si>
    <t>排污费业务终止，自2018年11月起在家办公，负责河北、山东两省自动监控的公共服务。</t>
    <phoneticPr fontId="1" type="noConversion"/>
  </si>
  <si>
    <t>C类</t>
    <phoneticPr fontId="1" type="noConversion"/>
  </si>
  <si>
    <t>济南市国控重点污染源自动监控与基础数据库系统运维技术服务合同</t>
    <phoneticPr fontId="1" type="noConversion"/>
  </si>
  <si>
    <t>合同已过期，不再续签！已安排接手黑龙江自动监控公共服务，辽宁省费税平台正在跟进中</t>
    <phoneticPr fontId="1" type="noConversion"/>
  </si>
  <si>
    <t>C类</t>
    <phoneticPr fontId="1" type="noConversion"/>
  </si>
  <si>
    <t>B类</t>
    <phoneticPr fontId="1" type="noConversion"/>
  </si>
  <si>
    <t>A类</t>
    <phoneticPr fontId="1" type="noConversion"/>
  </si>
  <si>
    <t>A类</t>
    <phoneticPr fontId="1" type="noConversion"/>
  </si>
  <si>
    <t>安徽省重点污染源自动监控项目运行维护（升级改造）合同</t>
    <phoneticPr fontId="1" type="noConversion"/>
  </si>
  <si>
    <t>C类</t>
    <phoneticPr fontId="1" type="noConversion"/>
  </si>
  <si>
    <t>A类</t>
    <phoneticPr fontId="1" type="noConversion"/>
  </si>
  <si>
    <t>东莞市环境保护局排污费征收管理系统维护运维服务合同</t>
    <phoneticPr fontId="1" type="noConversion"/>
  </si>
  <si>
    <t>A类</t>
    <phoneticPr fontId="1" type="noConversion"/>
  </si>
  <si>
    <t>在线监控平台运维</t>
    <phoneticPr fontId="1" type="noConversion"/>
  </si>
  <si>
    <t>C类</t>
    <phoneticPr fontId="1" type="noConversion"/>
  </si>
  <si>
    <t>自动监控产品售后带人（3个合同），销售提出驻人</t>
    <phoneticPr fontId="1" type="noConversion"/>
  </si>
  <si>
    <t>否</t>
    <phoneticPr fontId="1" type="noConversion"/>
  </si>
  <si>
    <t>黄南州重点污染源自动监控系统平台运维 技术服务（委托）合同</t>
    <phoneticPr fontId="1" type="noConversion"/>
  </si>
  <si>
    <t>B类</t>
    <phoneticPr fontId="1" type="noConversion"/>
  </si>
  <si>
    <t>河南雪城软件有限公司运维服务合同</t>
    <phoneticPr fontId="1" type="noConversion"/>
  </si>
  <si>
    <t>宜兴市环保局业务系统升级集成方案</t>
    <phoneticPr fontId="1" type="noConversion"/>
  </si>
  <si>
    <t>静宁县县级污染源监控平台建设项目定制开发及运维合同</t>
    <phoneticPr fontId="1" type="noConversion"/>
  </si>
  <si>
    <t>区域</t>
    <phoneticPr fontId="1" type="noConversion"/>
  </si>
  <si>
    <t>1月</t>
    <phoneticPr fontId="1" type="noConversion"/>
  </si>
  <si>
    <t>2月</t>
    <phoneticPr fontId="1" type="noConversion"/>
  </si>
  <si>
    <t>3月</t>
  </si>
  <si>
    <t>4月</t>
  </si>
  <si>
    <t>5月</t>
  </si>
  <si>
    <t>6月</t>
  </si>
  <si>
    <t>7月</t>
  </si>
  <si>
    <t>8月</t>
  </si>
  <si>
    <t>9月</t>
  </si>
  <si>
    <t>10月</t>
  </si>
  <si>
    <t>11月</t>
  </si>
  <si>
    <t>12月</t>
  </si>
  <si>
    <t>对应合同覆盖时间</t>
    <phoneticPr fontId="1" type="noConversion"/>
  </si>
  <si>
    <t>工号</t>
    <phoneticPr fontId="1" type="noConversion"/>
  </si>
  <si>
    <t>合计</t>
    <phoneticPr fontId="1" type="noConversion"/>
  </si>
  <si>
    <t>外派补贴
(元/月）</t>
    <phoneticPr fontId="1" type="noConversion"/>
  </si>
  <si>
    <t>工资
（元/月）</t>
    <phoneticPr fontId="1" type="noConversion"/>
  </si>
  <si>
    <t>社保公积金
（元/月）</t>
    <phoneticPr fontId="1" type="noConversion"/>
  </si>
  <si>
    <t>开始
服务时间</t>
    <phoneticPr fontId="1" type="noConversion"/>
  </si>
  <si>
    <t>结束
服务时间</t>
    <phoneticPr fontId="1" type="noConversion"/>
  </si>
  <si>
    <t>本年度实际服务情况</t>
    <phoneticPr fontId="1" type="noConversion"/>
  </si>
  <si>
    <t>工号</t>
    <phoneticPr fontId="1" type="noConversion"/>
  </si>
  <si>
    <t>工号</t>
    <phoneticPr fontId="1" type="noConversion"/>
  </si>
  <si>
    <t>1月</t>
    <phoneticPr fontId="1" type="noConversion"/>
  </si>
  <si>
    <t>2月</t>
    <phoneticPr fontId="1" type="noConversion"/>
  </si>
  <si>
    <t>2019年各月合同签订情况（万元）</t>
    <phoneticPr fontId="1" type="noConversion"/>
  </si>
  <si>
    <t>合计
（万元）</t>
    <phoneticPr fontId="1" type="noConversion"/>
  </si>
  <si>
    <t>总计（万元）</t>
    <phoneticPr fontId="1" type="noConversion"/>
  </si>
  <si>
    <t>服务运营部驻地服务人员合同签订情况</t>
    <phoneticPr fontId="1" type="noConversion"/>
  </si>
  <si>
    <t>驻地服务人员人力成本</t>
    <phoneticPr fontId="1" type="noConversion"/>
  </si>
  <si>
    <t>截止目前
服务月数</t>
    <phoneticPr fontId="1" type="noConversion"/>
  </si>
  <si>
    <t>成本</t>
    <phoneticPr fontId="1" type="noConversion"/>
  </si>
  <si>
    <t>收入</t>
    <phoneticPr fontId="1" type="noConversion"/>
  </si>
  <si>
    <t>利润</t>
    <phoneticPr fontId="1" type="noConversion"/>
  </si>
  <si>
    <t>合同实施额</t>
    <phoneticPr fontId="1" type="noConversion"/>
  </si>
  <si>
    <t>合同签订额</t>
    <phoneticPr fontId="1" type="noConversion"/>
  </si>
  <si>
    <t>驻地服务运营情况分析汇总表</t>
    <phoneticPr fontId="1" type="noConversion"/>
  </si>
  <si>
    <t>一</t>
    <phoneticPr fontId="1" type="noConversion"/>
  </si>
  <si>
    <t>驻地服务运营分析汇总表</t>
    <phoneticPr fontId="1" type="noConversion"/>
  </si>
  <si>
    <t>二</t>
    <phoneticPr fontId="1" type="noConversion"/>
  </si>
  <si>
    <t>驻地服务人员与合同对应情况</t>
    <phoneticPr fontId="1" type="noConversion"/>
  </si>
  <si>
    <t>三</t>
    <phoneticPr fontId="1" type="noConversion"/>
  </si>
  <si>
    <t>驻地服务人员对应合同覆盖情况</t>
    <phoneticPr fontId="1" type="noConversion"/>
  </si>
  <si>
    <t>覆盖率</t>
    <phoneticPr fontId="1" type="noConversion"/>
  </si>
  <si>
    <t>驻地服务人员合同签订情况</t>
    <phoneticPr fontId="1" type="noConversion"/>
  </si>
  <si>
    <t>统计计算规则</t>
    <phoneticPr fontId="1" type="noConversion"/>
  </si>
  <si>
    <t>四</t>
  </si>
  <si>
    <t>五</t>
  </si>
  <si>
    <t>六</t>
  </si>
  <si>
    <t>1月</t>
    <phoneticPr fontId="1" type="noConversion"/>
  </si>
  <si>
    <t>2月</t>
    <phoneticPr fontId="1" type="noConversion"/>
  </si>
  <si>
    <t>总计</t>
    <phoneticPr fontId="1" type="noConversion"/>
  </si>
  <si>
    <t>风险等级</t>
    <phoneticPr fontId="1" type="noConversion"/>
  </si>
  <si>
    <t>服务合同</t>
    <phoneticPr fontId="1" type="noConversion"/>
  </si>
  <si>
    <t>驻地服务报价</t>
    <phoneticPr fontId="1" type="noConversion"/>
  </si>
  <si>
    <t>项目驻地</t>
    <phoneticPr fontId="1" type="noConversion"/>
  </si>
  <si>
    <t>按驻地服务报价</t>
    <phoneticPr fontId="1" type="noConversion"/>
  </si>
  <si>
    <t>标准</t>
    <phoneticPr fontId="1" type="noConversion"/>
  </si>
  <si>
    <t>类型</t>
    <phoneticPr fontId="1" type="noConversion"/>
  </si>
  <si>
    <t>B1</t>
    <phoneticPr fontId="1" type="noConversion"/>
  </si>
  <si>
    <t>B2</t>
  </si>
  <si>
    <t>B3</t>
  </si>
  <si>
    <t>A类</t>
    <phoneticPr fontId="1" type="noConversion"/>
  </si>
  <si>
    <t>风险项</t>
    <phoneticPr fontId="1" type="noConversion"/>
  </si>
  <si>
    <t>A1</t>
    <phoneticPr fontId="1" type="noConversion"/>
  </si>
  <si>
    <t>A2</t>
    <phoneticPr fontId="1" type="noConversion"/>
  </si>
  <si>
    <t>分类</t>
    <phoneticPr fontId="1" type="noConversion"/>
  </si>
  <si>
    <t>具体说明</t>
    <phoneticPr fontId="1" type="noConversion"/>
  </si>
  <si>
    <t>风险等级</t>
    <phoneticPr fontId="1" type="noConversion"/>
  </si>
  <si>
    <t>允许项</t>
    <phoneticPr fontId="1" type="noConversion"/>
  </si>
  <si>
    <t>一、不对应合同情况及对应等级说明</t>
    <phoneticPr fontId="1" type="noConversion"/>
  </si>
  <si>
    <t>服务收入=实施收入+销售收入</t>
    <phoneticPr fontId="1" type="noConversion"/>
  </si>
  <si>
    <r>
      <t>五、同步时间：</t>
    </r>
    <r>
      <rPr>
        <sz val="11"/>
        <color theme="1"/>
        <rFont val="宋体"/>
        <family val="3"/>
        <charset val="134"/>
        <scheme val="minor"/>
      </rPr>
      <t>每月月底更新信息并同步，次月第一周开会形成处理方案</t>
    </r>
    <phoneticPr fontId="1" type="noConversion"/>
  </si>
  <si>
    <t>备注</t>
    <phoneticPr fontId="1" type="noConversion"/>
  </si>
  <si>
    <t>未明确的，按合同金额的1/3与驻地服务报价孰低计算</t>
    <phoneticPr fontId="1" type="noConversion"/>
  </si>
  <si>
    <t>合同中明确服务金额的按实际金额计算</t>
    <phoneticPr fontId="1" type="noConversion"/>
  </si>
  <si>
    <t>按合同金额的？</t>
    <phoneticPr fontId="1" type="noConversion"/>
  </si>
  <si>
    <t>服务下沉</t>
    <phoneticPr fontId="1" type="noConversion"/>
  </si>
  <si>
    <t>综合合同</t>
    <phoneticPr fontId="1" type="noConversion"/>
  </si>
  <si>
    <t>未明确服务金额，
按驻地服务报价</t>
    <phoneticPr fontId="1" type="noConversion"/>
  </si>
  <si>
    <t xml:space="preserve">
如合同中有采购等部分，需减去该部分金额再分配计算</t>
    <phoneticPr fontId="1" type="noConversion"/>
  </si>
  <si>
    <t>金额</t>
    <phoneticPr fontId="1" type="noConversion"/>
  </si>
  <si>
    <t>省</t>
    <phoneticPr fontId="1" type="noConversion"/>
  </si>
  <si>
    <t>20万/人，
30万/2人</t>
    <phoneticPr fontId="1" type="noConversion"/>
  </si>
  <si>
    <t>地市</t>
    <phoneticPr fontId="1" type="noConversion"/>
  </si>
  <si>
    <t>18万</t>
    <phoneticPr fontId="1" type="noConversion"/>
  </si>
  <si>
    <t>区县</t>
    <phoneticPr fontId="1" type="noConversion"/>
  </si>
  <si>
    <t>12万</t>
    <phoneticPr fontId="1" type="noConversion"/>
  </si>
  <si>
    <t>长天</t>
    <phoneticPr fontId="1" type="noConversion"/>
  </si>
  <si>
    <t>天长</t>
    <phoneticPr fontId="1" type="noConversion"/>
  </si>
  <si>
    <t>公司</t>
    <phoneticPr fontId="1" type="noConversion"/>
  </si>
  <si>
    <t>不对应合同
人数</t>
    <phoneticPr fontId="1" type="noConversion"/>
  </si>
  <si>
    <t>对应合同
人数</t>
    <phoneticPr fontId="1" type="noConversion"/>
  </si>
  <si>
    <t>驻地服务
总人数</t>
    <phoneticPr fontId="1" type="noConversion"/>
  </si>
  <si>
    <t>服务经理</t>
    <phoneticPr fontId="1" type="noConversion"/>
  </si>
  <si>
    <t>占比</t>
    <phoneticPr fontId="1" type="noConversion"/>
  </si>
  <si>
    <t>人数</t>
    <phoneticPr fontId="1" type="noConversion"/>
  </si>
  <si>
    <t>A2</t>
    <phoneticPr fontId="1" type="noConversion"/>
  </si>
  <si>
    <t>B1</t>
    <phoneticPr fontId="1" type="noConversion"/>
  </si>
  <si>
    <t>不对应合同占比</t>
    <phoneticPr fontId="1" type="noConversion"/>
  </si>
  <si>
    <t>产品+技术开发+驻地服务</t>
    <phoneticPr fontId="1" type="noConversion"/>
  </si>
  <si>
    <t>崆峒区环境保护局环境信息监控中心县级监控平台建设项目采购合同
华亭县环境保护局环境信息监控中心县级监控平台建设项目采购合同
崇信县环保局环境监控中心县级监控平台项目硬件及软件设备采购项目</t>
    <phoneticPr fontId="1" type="noConversion"/>
  </si>
  <si>
    <t>TCS180716001
TCS180716002
TCS180716003</t>
    <phoneticPr fontId="1" type="noConversion"/>
  </si>
  <si>
    <r>
      <t xml:space="preserve">产品技术服务器为1年，自系统正常运行及验收合格之后起计算。华亭、崇信、崆峒合同驻地1人，人员驻地至平凉市自动监控中心。每个合同中服务金额均为8万元
</t>
    </r>
    <r>
      <rPr>
        <sz val="11"/>
        <color rgb="FFFF0000"/>
        <rFont val="宋体"/>
        <family val="3"/>
        <charset val="134"/>
        <scheme val="minor"/>
      </rPr>
      <t>华亭：9月6日到10日验收
崆峒：第一次11月21日验收  第二次12月11日验收
崇信：2018.11.02验收的
张超约2018年8月份开始驻地</t>
    </r>
    <phoneticPr fontId="1" type="noConversion"/>
  </si>
  <si>
    <r>
      <t>产品技术服务器为1年，自系统正常运行及验收合格之后起计算。</t>
    </r>
    <r>
      <rPr>
        <sz val="11"/>
        <color rgb="FFFF0000"/>
        <rFont val="宋体"/>
        <family val="3"/>
        <charset val="134"/>
        <scheme val="minor"/>
      </rPr>
      <t>静宁：第一次8月22日-8月24日  第二次 9月29日到9月31日
刘伟平约2018年9月份开始驻地</t>
    </r>
    <phoneticPr fontId="1" type="noConversion"/>
  </si>
  <si>
    <t>A1</t>
    <phoneticPr fontId="1" type="noConversion"/>
  </si>
  <si>
    <t>商务情况</t>
    <phoneticPr fontId="1" type="noConversion"/>
  </si>
  <si>
    <t>处置情况</t>
    <phoneticPr fontId="1" type="noConversion"/>
  </si>
  <si>
    <t>-</t>
    <phoneticPr fontId="1" type="noConversion"/>
  </si>
  <si>
    <t>暂时留用</t>
    <phoneticPr fontId="1" type="noConversion"/>
  </si>
  <si>
    <t>继续留用</t>
    <phoneticPr fontId="1" type="noConversion"/>
  </si>
  <si>
    <t>如没有合同回本部</t>
    <phoneticPr fontId="1" type="noConversion"/>
  </si>
  <si>
    <t xml:space="preserve">0-3个月 </t>
    <phoneticPr fontId="1" type="noConversion"/>
  </si>
  <si>
    <t>免费驻人</t>
    <phoneticPr fontId="1" type="noConversion"/>
  </si>
  <si>
    <t xml:space="preserve">4个月 </t>
    <phoneticPr fontId="1" type="noConversion"/>
  </si>
  <si>
    <t xml:space="preserve">5个月及以上  </t>
    <phoneticPr fontId="1" type="noConversion"/>
  </si>
  <si>
    <t xml:space="preserve">超期服务 </t>
    <phoneticPr fontId="1" type="noConversion"/>
  </si>
  <si>
    <t xml:space="preserve">超期服务 </t>
    <phoneticPr fontId="1" type="noConversion"/>
  </si>
  <si>
    <t>B3</t>
    <phoneticPr fontId="1" type="noConversion"/>
  </si>
  <si>
    <t xml:space="preserve">1、市场行为、服务下沉主动派人、项目提前驻人等行为， 原则上不超过三个月，项目驻人原则不超过1年，项目终验后服务质保期。  </t>
    <phoneticPr fontId="1" type="noConversion"/>
  </si>
  <si>
    <t xml:space="preserve"> </t>
    <phoneticPr fontId="1" type="noConversion"/>
  </si>
  <si>
    <t>3、超出3个月的人力成本归属原则由商务方承担</t>
    <phoneticPr fontId="1" type="noConversion"/>
  </si>
  <si>
    <t>二、处理原则</t>
    <phoneticPr fontId="1" type="noConversion"/>
  </si>
  <si>
    <t>2、超期服务，0-3个月，应向商务方确认人力成本归属，若协商困难，经魏总审批后，可考虑由服务运营部承担。</t>
    <phoneticPr fontId="1" type="noConversion"/>
  </si>
  <si>
    <t>4、连续超期服务超过12个月，应给领导报警停止服务，领导必须确认处置办法</t>
    <phoneticPr fontId="1" type="noConversion"/>
  </si>
  <si>
    <t>三、服务收入计算原则</t>
    <phoneticPr fontId="1" type="noConversion"/>
  </si>
  <si>
    <t>超期服务：超合同期、经签字确认的免费期限</t>
    <phoneticPr fontId="1" type="noConversion"/>
  </si>
  <si>
    <t>甲类：执行合同  乙类：签订合同  丙类：</t>
    <phoneticPr fontId="1" type="noConversion"/>
  </si>
  <si>
    <t>每月进行沟通</t>
    <phoneticPr fontId="1" type="noConversion"/>
  </si>
  <si>
    <t>签订合同金额？25？</t>
    <phoneticPr fontId="1" type="noConversion"/>
  </si>
  <si>
    <t>归属</t>
    <phoneticPr fontId="1" type="noConversion"/>
  </si>
  <si>
    <t>服务运营部</t>
    <phoneticPr fontId="1" type="noConversion"/>
  </si>
  <si>
    <t>服务运营部</t>
    <phoneticPr fontId="1" type="noConversion"/>
  </si>
  <si>
    <t>M1销售部</t>
    <phoneticPr fontId="1" type="noConversion"/>
  </si>
  <si>
    <t>服务运营部</t>
    <phoneticPr fontId="1" type="noConversion"/>
  </si>
  <si>
    <t>已评审未归档</t>
    <phoneticPr fontId="1" type="noConversion"/>
  </si>
  <si>
    <t>榆林市环境监察支队重点污染源自动监控平台运维项目</t>
    <phoneticPr fontId="1" type="noConversion"/>
  </si>
  <si>
    <t>经相关总监确认的免费期限</t>
    <phoneticPr fontId="1" type="noConversion"/>
  </si>
  <si>
    <t>FA17620（X）</t>
    <phoneticPr fontId="1" type="noConversion"/>
  </si>
  <si>
    <t>FA18B16(X)</t>
    <phoneticPr fontId="1" type="noConversion"/>
  </si>
  <si>
    <t>FA17A12(X)</t>
    <phoneticPr fontId="1" type="noConversion"/>
  </si>
  <si>
    <t>FA17B10(X)</t>
    <phoneticPr fontId="1" type="noConversion"/>
  </si>
  <si>
    <t>FA18625(X)</t>
    <phoneticPr fontId="1" type="noConversion"/>
  </si>
  <si>
    <t>FA18633(X)</t>
    <phoneticPr fontId="1" type="noConversion"/>
  </si>
  <si>
    <t>FA17B07(X)</t>
    <phoneticPr fontId="1" type="noConversion"/>
  </si>
  <si>
    <t>FA18825(X)</t>
    <phoneticPr fontId="1" type="noConversion"/>
  </si>
  <si>
    <t>俩合同均李医霞负责，在家办公</t>
    <phoneticPr fontId="1" type="noConversion"/>
  </si>
  <si>
    <t>继续留用</t>
    <phoneticPr fontId="1" type="noConversion"/>
  </si>
  <si>
    <t>冯文</t>
    <phoneticPr fontId="1" type="noConversion"/>
  </si>
  <si>
    <t>否</t>
    <phoneticPr fontId="1" type="noConversion"/>
  </si>
  <si>
    <t>人员目前在本部培训中</t>
    <phoneticPr fontId="1" type="noConversion"/>
  </si>
  <si>
    <t>排污费业务终止，自2018年11月起在家办公，负责河北、山东两省自动监控的公共服务。另做为环境税储备</t>
    <phoneticPr fontId="1" type="noConversion"/>
  </si>
  <si>
    <t>A2</t>
    <phoneticPr fontId="1" type="noConversion"/>
  </si>
  <si>
    <t>FA19306(X)</t>
    <phoneticPr fontId="1" type="noConversion"/>
  </si>
  <si>
    <t>已评审未归档</t>
    <phoneticPr fontId="1" type="noConversion"/>
  </si>
  <si>
    <t>2019至2021年度中山市重点污染源自动监控平台运营维护项目</t>
    <phoneticPr fontId="1" type="noConversion"/>
  </si>
  <si>
    <t>师志娟</t>
    <phoneticPr fontId="1" type="noConversion"/>
  </si>
  <si>
    <t>与冯飞虎交接工作</t>
    <phoneticPr fontId="1" type="noConversion"/>
  </si>
  <si>
    <t>与甘肃省厅远程运维合并1人，兰州新区预算费用不够，正在补预算，目前申请还没有批复，因为是远程工作，所以工作可以暂停，等续费后再延续。</t>
    <phoneticPr fontId="1" type="noConversion"/>
  </si>
  <si>
    <t>继续留用</t>
    <phoneticPr fontId="1" type="noConversion"/>
  </si>
  <si>
    <t>陈俊</t>
    <phoneticPr fontId="1" type="noConversion"/>
  </si>
  <si>
    <t>提出离职</t>
    <phoneticPr fontId="1" type="noConversion"/>
  </si>
  <si>
    <t>西安市环境监察支队重点污染源自动监控系统运维项目</t>
  </si>
  <si>
    <t>滨海新区信息公开项目，目前项目资金审核中，李红燕正在跟进,客户计划6月份左右启动招标</t>
    <phoneticPr fontId="1" type="noConversion"/>
  </si>
  <si>
    <t>目前在本部培训中，后续替换王佑元</t>
    <phoneticPr fontId="1" type="noConversion"/>
  </si>
  <si>
    <t>服务下沉，40套区县版售后维护。大同运维合同正在洽谈中</t>
    <phoneticPr fontId="1" type="noConversion"/>
  </si>
  <si>
    <t>合并驻地1人，已在和客户沟通具体的合同签订问题，争取在5月前签订。</t>
    <phoneticPr fontId="1" type="noConversion"/>
  </si>
  <si>
    <t>是</t>
    <phoneticPr fontId="1" type="noConversion"/>
  </si>
  <si>
    <t>服务运营部驻地服务人员与合同对应情况（截止4月23日）</t>
    <phoneticPr fontId="1" type="noConversion"/>
  </si>
  <si>
    <t>服务下沉（上栗工业园），负责吴明双销售的萍乡、吉安等15套区县版软件维护</t>
    <phoneticPr fontId="1" type="noConversion"/>
  </si>
  <si>
    <t>咸阳市污染源在线监控系统运行及维护</t>
    <phoneticPr fontId="1" type="noConversion"/>
  </si>
  <si>
    <t>FA18313(X)</t>
    <phoneticPr fontId="1" type="noConversion"/>
  </si>
  <si>
    <t>继续留用</t>
    <phoneticPr fontId="1" type="noConversion"/>
  </si>
  <si>
    <t>继续留用，计划省厅合同签订后将马思亮撤回</t>
    <phoneticPr fontId="1" type="noConversion"/>
  </si>
  <si>
    <t>6月续签，尽量不走招标</t>
    <phoneticPr fontId="1" type="noConversion"/>
  </si>
  <si>
    <t>6月续签，尽量不走招标</t>
    <phoneticPr fontId="1" type="noConversion"/>
  </si>
  <si>
    <t>市局两种解决途径：1、市局正在2019年的预算申请还没有下来，如果能批复，市局直接支付。2、如果市局的预算不能批复，目前泾川县、庄浪县、灵台县的三个县级平台都会包含远程运维，到时候三县联合驻地一人，驻地在市局。</t>
    <phoneticPr fontId="1" type="noConversion"/>
  </si>
  <si>
    <t>A1（服务经理）</t>
    <phoneticPr fontId="1" type="noConversion"/>
  </si>
  <si>
    <t>部门</t>
    <phoneticPr fontId="1" type="noConversion"/>
  </si>
  <si>
    <t>服务运营部</t>
    <phoneticPr fontId="1" type="noConversion"/>
  </si>
  <si>
    <t>M1销售部</t>
    <phoneticPr fontId="1" type="noConversion"/>
  </si>
  <si>
    <t>合计</t>
    <phoneticPr fontId="1" type="noConversion"/>
  </si>
  <si>
    <t>A2情况明细及预计下月进展情况</t>
    <phoneticPr fontId="1" type="noConversion"/>
  </si>
  <si>
    <t>合同过
期驻人</t>
    <phoneticPr fontId="1" type="noConversion"/>
  </si>
  <si>
    <t>项目质
保驻人</t>
    <phoneticPr fontId="1" type="noConversion"/>
  </si>
  <si>
    <t>项目储备
/提前驻人</t>
    <phoneticPr fontId="1" type="noConversion"/>
  </si>
  <si>
    <t>区县版
软件驻人</t>
    <phoneticPr fontId="1" type="noConversion"/>
  </si>
  <si>
    <t>预计下月处置情况</t>
    <phoneticPr fontId="1" type="noConversion"/>
  </si>
  <si>
    <t>合同过期
下月将续签</t>
    <phoneticPr fontId="1" type="noConversion"/>
  </si>
  <si>
    <t>项目储备
/提前驻人合同将签订</t>
    <phoneticPr fontId="1" type="noConversion"/>
  </si>
  <si>
    <t>区县版
软件驻人撤出</t>
    <phoneticPr fontId="1" type="noConversion"/>
  </si>
  <si>
    <t>预计下月新增到期合同</t>
    <phoneticPr fontId="1" type="noConversion"/>
  </si>
  <si>
    <t>新增到期合同涉及人数</t>
    <phoneticPr fontId="1" type="noConversion"/>
  </si>
  <si>
    <t>山西区县版（卢佩磊）</t>
    <phoneticPr fontId="1" type="noConversion"/>
  </si>
  <si>
    <t>继续留用，6月底前得有具体商务情况</t>
    <phoneticPr fontId="1" type="noConversion"/>
  </si>
  <si>
    <t>林茂森离职后，还有区县版部署及维护工作，也可用于上饶外派。继续留用。6月底前得有具体安排</t>
    <phoneticPr fontId="1" type="noConversion"/>
  </si>
  <si>
    <t>下月处置跟进明细：18人</t>
    <phoneticPr fontId="1" type="noConversion"/>
  </si>
  <si>
    <t>项目质保驻
人撤出</t>
    <phoneticPr fontId="1" type="noConversion"/>
  </si>
  <si>
    <t>4个月</t>
  </si>
  <si>
    <t>4个月</t>
    <phoneticPr fontId="1" type="noConversion"/>
  </si>
  <si>
    <t>部门</t>
    <phoneticPr fontId="1" type="noConversion"/>
  </si>
  <si>
    <t>服务运营部</t>
    <phoneticPr fontId="1" type="noConversion"/>
  </si>
  <si>
    <t>合计</t>
    <phoneticPr fontId="1" type="noConversion"/>
  </si>
  <si>
    <t>A2免费服务情况：</t>
    <phoneticPr fontId="1" type="noConversion"/>
  </si>
  <si>
    <t>5个月及以上</t>
  </si>
  <si>
    <t>5个月及以上</t>
    <phoneticPr fontId="1" type="noConversion"/>
  </si>
  <si>
    <t>0-3个月</t>
    <phoneticPr fontId="1" type="noConversion"/>
  </si>
  <si>
    <t>免费服务月数</t>
    <phoneticPr fontId="1" type="noConversion"/>
  </si>
  <si>
    <t>合同签订3人:过期续签/新签</t>
    <phoneticPr fontId="1" type="noConversion"/>
  </si>
  <si>
    <t>FA19408(X)</t>
    <phoneticPr fontId="1" type="noConversion"/>
  </si>
  <si>
    <t>已优化</t>
    <phoneticPr fontId="1" type="noConversion"/>
  </si>
  <si>
    <t>魏海霞离职补充王丽娜，魏海霞2019-04-11离职</t>
    <phoneticPr fontId="1" type="noConversion"/>
  </si>
  <si>
    <t>FA19306(X)</t>
    <phoneticPr fontId="1" type="noConversion"/>
  </si>
  <si>
    <t>FA19306(X)</t>
    <phoneticPr fontId="1" type="noConversion"/>
  </si>
  <si>
    <t>周游</t>
    <phoneticPr fontId="1" type="noConversion"/>
  </si>
  <si>
    <t>周游2019-4-10离职</t>
    <phoneticPr fontId="1" type="noConversion"/>
  </si>
  <si>
    <t>FA19313(X)</t>
    <phoneticPr fontId="1" type="noConversion"/>
  </si>
  <si>
    <t>FA19315(X)</t>
    <phoneticPr fontId="1" type="noConversion"/>
  </si>
  <si>
    <t>总体情况：截至5月23日</t>
    <phoneticPr fontId="1" type="noConversion"/>
  </si>
  <si>
    <t>已经中标，待签订合同</t>
    <phoneticPr fontId="1" type="noConversion"/>
  </si>
  <si>
    <t>能倩倩</t>
    <phoneticPr fontId="1" type="noConversion"/>
  </si>
  <si>
    <t>萍乡市林茂森</t>
    <phoneticPr fontId="1" type="noConversion"/>
  </si>
  <si>
    <t>不对应合同优化1人</t>
    <phoneticPr fontId="1" type="noConversion"/>
  </si>
  <si>
    <t>合同已过期，目前还未续签!预计6、7月份走招投标工作。</t>
    <phoneticPr fontId="1" type="noConversion"/>
  </si>
  <si>
    <t>原运维合同已过期，新合同已经中标，待签订合同</t>
  </si>
  <si>
    <t>原运维合同已过期，新合同已经中标，待签订合同</t>
    <phoneticPr fontId="1" type="noConversion"/>
  </si>
  <si>
    <t>张云山</t>
    <phoneticPr fontId="1" type="noConversion"/>
  </si>
  <si>
    <t>浙闽赣</t>
    <phoneticPr fontId="1" type="noConversion"/>
  </si>
  <si>
    <t>浙江省</t>
    <phoneticPr fontId="1" type="noConversion"/>
  </si>
  <si>
    <t>是</t>
    <phoneticPr fontId="1" type="noConversion"/>
  </si>
  <si>
    <t>西安市</t>
    <phoneticPr fontId="1" type="noConversion"/>
  </si>
  <si>
    <t>M1销售部</t>
    <phoneticPr fontId="1" type="noConversion"/>
  </si>
  <si>
    <t>0-3个月</t>
    <phoneticPr fontId="1" type="noConversion"/>
  </si>
  <si>
    <t>王超抽出来专做企业级推广</t>
    <phoneticPr fontId="1" type="noConversion"/>
  </si>
  <si>
    <t>广州白云区李超（续签）</t>
    <phoneticPr fontId="1" type="noConversion"/>
  </si>
  <si>
    <t>销售下周去培训和客户再次确定</t>
    <phoneticPr fontId="1" type="noConversion"/>
  </si>
  <si>
    <t>辽吉黑蒙</t>
    <phoneticPr fontId="1" type="noConversion"/>
  </si>
  <si>
    <t>苏皖沪</t>
    <phoneticPr fontId="1" type="noConversion"/>
  </si>
  <si>
    <t>无锡市</t>
    <phoneticPr fontId="1" type="noConversion"/>
  </si>
  <si>
    <t>继续留用，现在鄂州支持</t>
    <phoneticPr fontId="1" type="noConversion"/>
  </si>
  <si>
    <t>合同已过期，不再续签。江门巡检项目正在跟进中，由于机构改革换公章等，预计推迟一个月，6月签合同，50万左右，</t>
    <phoneticPr fontId="1" type="noConversion"/>
  </si>
  <si>
    <t>合同已过期，不再续签，目前在支持宜春项目。珠海巡检项目资金已到位，34万，由于机构改革换公章等，预计推迟一个月，6月底签订</t>
    <phoneticPr fontId="1" type="noConversion"/>
  </si>
  <si>
    <t>粤桂湘琼鄂</t>
    <phoneticPr fontId="1" type="noConversion"/>
  </si>
  <si>
    <t>云贵川渝</t>
    <phoneticPr fontId="1" type="noConversion"/>
  </si>
  <si>
    <t>经与销售核实，6月份续签，合同金额变少，约50万</t>
    <phoneticPr fontId="1" type="noConversion"/>
  </si>
  <si>
    <t>预计后续6、7月重新签个合同，18万</t>
    <phoneticPr fontId="1" type="noConversion"/>
  </si>
  <si>
    <t>王茜</t>
    <phoneticPr fontId="1" type="noConversion"/>
  </si>
  <si>
    <t>晋豫陕</t>
    <phoneticPr fontId="1" type="noConversion"/>
  </si>
  <si>
    <t>原运维合同已过期，新合同已经中标，待签订合同</t>
    <phoneticPr fontId="1" type="noConversion"/>
  </si>
  <si>
    <t>合同已过期，不再续签，销售主张暂不撤人，等待广西费改税项目，广西费改税项目需在下月重新招投标，目前还在跟进中</t>
    <phoneticPr fontId="1" type="noConversion"/>
  </si>
  <si>
    <t>林泽锋</t>
    <phoneticPr fontId="1" type="noConversion"/>
  </si>
  <si>
    <t>鄂州巡检林泽锋、刘彪（新签）</t>
    <phoneticPr fontId="1" type="noConversion"/>
  </si>
  <si>
    <t>刘彪</t>
    <phoneticPr fontId="1" type="noConversion"/>
  </si>
  <si>
    <t>鄂州市</t>
    <phoneticPr fontId="1" type="noConversion"/>
  </si>
  <si>
    <t>否</t>
    <phoneticPr fontId="1" type="noConversion"/>
  </si>
  <si>
    <t>鄂州市污染源自动监控平台值守及重点排污单位现场巡查工作</t>
    <phoneticPr fontId="1" type="noConversion"/>
  </si>
  <si>
    <t>已评审未归档</t>
  </si>
  <si>
    <t>张文博</t>
    <phoneticPr fontId="1" type="noConversion"/>
  </si>
  <si>
    <t>盘家宏</t>
    <phoneticPr fontId="1" type="noConversion"/>
  </si>
  <si>
    <t>已提出离职</t>
    <phoneticPr fontId="1" type="noConversion"/>
  </si>
  <si>
    <t>5月处置明细：</t>
    <phoneticPr fontId="1" type="noConversion"/>
  </si>
  <si>
    <t>本月情况（截至5月23日）</t>
    <phoneticPr fontId="1" type="noConversion"/>
  </si>
  <si>
    <t>M1销售部</t>
  </si>
  <si>
    <t>M1销售部</t>
    <phoneticPr fontId="1" type="noConversion"/>
  </si>
  <si>
    <t>项目质保驻
人撤出（0人）</t>
    <phoneticPr fontId="1" type="noConversion"/>
  </si>
  <si>
    <t>区县版
软件驻人撤出（1人）</t>
    <phoneticPr fontId="1" type="noConversion"/>
  </si>
  <si>
    <t>合同过期，尚未续签，现在已经开始在网上公开招标，我们与第三方签订，预计6月签订</t>
    <phoneticPr fontId="1" type="noConversion"/>
  </si>
  <si>
    <t>杨小莉</t>
    <phoneticPr fontId="1" type="noConversion"/>
  </si>
  <si>
    <t>吕哲</t>
    <phoneticPr fontId="1" type="noConversion"/>
  </si>
  <si>
    <t>郭效金</t>
    <phoneticPr fontId="1" type="noConversion"/>
  </si>
  <si>
    <t>张超</t>
    <phoneticPr fontId="1" type="noConversion"/>
  </si>
  <si>
    <t>刘伟平</t>
    <phoneticPr fontId="1" type="noConversion"/>
  </si>
  <si>
    <t>江苏省厅运维已经中标，待签订合同(黄茹伟、王卫忠)</t>
    <phoneticPr fontId="1" type="noConversion"/>
  </si>
  <si>
    <t>福建市运维已经中标，待签订合同（陈媚）</t>
    <phoneticPr fontId="1" type="noConversion"/>
  </si>
  <si>
    <t>厦门自动监控升级改造及运维已经中标，待签订合同（曾宸、肖建卫、庄丹凤、张远林）</t>
    <phoneticPr fontId="1" type="noConversion"/>
  </si>
  <si>
    <t>江门巡检，由于机构改革预计6月签订（杨鹏程）</t>
    <phoneticPr fontId="1" type="noConversion"/>
  </si>
  <si>
    <t>珠海巡检由于机构改革预计6月签订（林泽锋）</t>
    <phoneticPr fontId="1" type="noConversion"/>
  </si>
  <si>
    <t>徐州市运维预计6月签订（刘晋）</t>
    <phoneticPr fontId="1" type="noConversion"/>
  </si>
  <si>
    <t>长春市运维预计6、7月签订（王国帅）</t>
    <phoneticPr fontId="1" type="noConversion"/>
  </si>
  <si>
    <t>咸阳驻场运维6月续签（杨小莉、吕哲）</t>
    <phoneticPr fontId="1" type="noConversion"/>
  </si>
  <si>
    <t>山西省厅运维5月底续签（马思亮）</t>
    <phoneticPr fontId="1" type="noConversion"/>
  </si>
  <si>
    <t>重庆市运维预计6月续签（刘宁）</t>
    <phoneticPr fontId="1" type="noConversion"/>
  </si>
  <si>
    <t>广西费改税项目预计6月重新招投标（周晓丹）</t>
    <phoneticPr fontId="1" type="noConversion"/>
  </si>
  <si>
    <t>陇南地区项目下周销售借着培训机会和客户再次沟通驻地（王茜）</t>
    <phoneticPr fontId="1" type="noConversion"/>
  </si>
  <si>
    <t>厦门李惠惠回总部</t>
    <phoneticPr fontId="1" type="noConversion"/>
  </si>
  <si>
    <t>拉萨市寄泽鑫回总部</t>
    <phoneticPr fontId="1" type="noConversion"/>
  </si>
  <si>
    <t>湖北张云山去浙江省驻地</t>
    <phoneticPr fontId="1" type="noConversion"/>
  </si>
  <si>
    <t>人员调动3人</t>
    <phoneticPr fontId="1" type="noConversion"/>
  </si>
  <si>
    <t>7人</t>
    <phoneticPr fontId="1" type="noConversion"/>
  </si>
  <si>
    <t>合同过期
下月将续签
（7个合同9人）</t>
    <phoneticPr fontId="1" type="noConversion"/>
  </si>
  <si>
    <t>项目储备
/提前驻人合同将签订(5个合同8人)</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</si>
</sst>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宋体"/>
      <family val="2"/>
      <scheme val="minor"/>
    </font>
    <font>
      <sz val="9"/>
      <name val="宋体"/>
      <family val="3"/>
      <charset val="134"/>
      <scheme val="minor"/>
    </font>
    <font>
      <b/>
      <sz val="11"/>
      <color theme="1"/>
      <name val="宋体"/>
      <family val="3"/>
      <charset val="134"/>
      <scheme val="minor"/>
    </font>
    <font>
      <b/>
      <sz val="18"/>
      <color theme="1"/>
      <name val="宋体"/>
      <family val="3"/>
      <charset val="134"/>
      <scheme val="minor"/>
    </font>
    <font>
      <sz val="11"/>
      <color theme="1"/>
      <name val="宋体"/>
      <family val="3"/>
      <charset val="134"/>
      <scheme val="minor"/>
    </font>
    <font>
      <sz val="11"/>
      <name val="宋体"/>
      <family val="3"/>
      <charset val="134"/>
      <scheme val="minor"/>
    </font>
    <font>
      <sz val="11"/>
      <color rgb="FFFF0000"/>
      <name val="宋体"/>
      <family val="3"/>
      <charset val="134"/>
      <scheme val="minor"/>
    </font>
    <font>
      <sz val="10"/>
      <color theme="1"/>
      <name val="宋体"/>
      <family val="2"/>
      <scheme val="minor"/>
    </font>
    <font>
      <sz val="10"/>
      <color theme="1"/>
      <name val="宋体"/>
      <family val="3"/>
      <charset val="134"/>
      <scheme val="minor"/>
    </font>
    <font>
      <b/>
      <sz val="16"/>
      <color theme="1"/>
      <name val="宋体"/>
      <family val="3"/>
      <charset val="134"/>
      <scheme val="minor"/>
    </font>
    <font>
      <b/>
      <sz val="11"/>
      <name val="宋体"/>
      <family val="3"/>
      <charset val="134"/>
      <scheme val="minor"/>
    </font>
    <font>
      <sz val="11"/>
      <color theme="1"/>
      <name val="宋体"/>
      <family val="2"/>
      <scheme val="minor"/>
    </font>
    <font>
      <sz val="11"/>
      <color rgb="FFFF0000"/>
      <name val="宋体"/>
      <family val="2"/>
      <scheme val="minor"/>
    </font>
    <font>
      <b/>
      <sz val="9"/>
      <color theme="1"/>
      <name val="宋体"/>
      <family val="3"/>
      <charset val="134"/>
      <scheme val="minor"/>
    </font>
    <font>
      <b/>
      <sz val="11"/>
      <color rgb="FFFF0000"/>
      <name val="宋体"/>
      <family val="3"/>
      <charset val="134"/>
      <scheme val="minor"/>
    </font>
  </fonts>
  <fills count="6">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rgb="FF00B0F0"/>
        <bgColor indexed="64"/>
      </patternFill>
    </fill>
    <fill>
      <patternFill patternType="solid">
        <fgColor theme="8" tint="0.59999389629810485"/>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9" fontId="11" fillId="0" borderId="0" applyFont="0" applyFill="0" applyBorder="0" applyAlignment="0" applyProtection="0">
      <alignment vertical="center"/>
    </xf>
  </cellStyleXfs>
  <cellXfs count="172">
    <xf numFmtId="0" fontId="0" fillId="0" borderId="0" xfId="0"/>
    <xf numFmtId="0" fontId="4" fillId="2" borderId="0" xfId="0" applyFont="1" applyFill="1"/>
    <xf numFmtId="0" fontId="2" fillId="2" borderId="2"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0" xfId="0" applyFont="1" applyFill="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1" xfId="0" applyFont="1" applyFill="1" applyBorder="1" applyAlignment="1">
      <alignment vertical="center"/>
    </xf>
    <xf numFmtId="0" fontId="4" fillId="2" borderId="1" xfId="0" applyFont="1" applyFill="1" applyBorder="1" applyAlignment="1">
      <alignment horizontal="left" vertical="center"/>
    </xf>
    <xf numFmtId="0" fontId="4" fillId="2" borderId="0" xfId="0" applyFont="1" applyFill="1" applyAlignment="1">
      <alignment vertical="center"/>
    </xf>
    <xf numFmtId="0" fontId="4" fillId="2" borderId="1" xfId="0" applyFont="1" applyFill="1" applyBorder="1" applyAlignment="1">
      <alignment vertical="center" wrapText="1"/>
    </xf>
    <xf numFmtId="14" fontId="4" fillId="2" borderId="1" xfId="0" applyNumberFormat="1" applyFont="1" applyFill="1" applyBorder="1" applyAlignment="1">
      <alignment vertical="center"/>
    </xf>
    <xf numFmtId="0" fontId="4" fillId="2" borderId="1" xfId="0" applyFont="1" applyFill="1" applyBorder="1" applyAlignment="1">
      <alignment horizontal="left" vertical="center" wrapText="1"/>
    </xf>
    <xf numFmtId="0" fontId="4" fillId="2" borderId="0" xfId="0" applyFont="1" applyFill="1" applyAlignment="1">
      <alignment horizontal="center"/>
    </xf>
    <xf numFmtId="0" fontId="4" fillId="2" borderId="0" xfId="0" applyFont="1" applyFill="1" applyAlignment="1">
      <alignment horizontal="left" vertical="top"/>
    </xf>
    <xf numFmtId="0" fontId="4" fillId="2" borderId="0" xfId="0" applyFont="1" applyFill="1" applyAlignment="1">
      <alignment horizontal="left"/>
    </xf>
    <xf numFmtId="14" fontId="4" fillId="2" borderId="1" xfId="0" applyNumberFormat="1" applyFont="1" applyFill="1" applyBorder="1" applyAlignment="1">
      <alignment horizontal="right" vertical="center"/>
    </xf>
    <xf numFmtId="0" fontId="4" fillId="2" borderId="4" xfId="0" applyFont="1" applyFill="1" applyBorder="1" applyAlignment="1">
      <alignment vertical="center" wrapText="1"/>
    </xf>
    <xf numFmtId="0" fontId="2"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4" fillId="2" borderId="0" xfId="0" applyFont="1" applyFill="1" applyAlignment="1">
      <alignment horizontal="left" vertical="top"/>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1" xfId="0" applyFont="1" applyFill="1" applyBorder="1" applyAlignment="1">
      <alignment vertical="center" wrapText="1"/>
    </xf>
    <xf numFmtId="0" fontId="6" fillId="2" borderId="1" xfId="0" applyFont="1" applyFill="1" applyBorder="1" applyAlignment="1">
      <alignment vertical="center"/>
    </xf>
    <xf numFmtId="0" fontId="6" fillId="2" borderId="1" xfId="0" applyFont="1" applyFill="1" applyBorder="1" applyAlignment="1">
      <alignment horizontal="left" vertical="center"/>
    </xf>
    <xf numFmtId="0" fontId="6" fillId="2" borderId="0" xfId="0" applyFont="1" applyFill="1" applyAlignment="1">
      <alignment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0" fillId="0" borderId="0" xfId="0" applyAlignment="1">
      <alignment horizontal="center"/>
    </xf>
    <xf numFmtId="0" fontId="0" fillId="2" borderId="0" xfId="0" applyFill="1" applyAlignment="1">
      <alignment horizontal="center"/>
    </xf>
    <xf numFmtId="0" fontId="0" fillId="3" borderId="0" xfId="0" applyFill="1" applyAlignment="1">
      <alignment horizontal="center"/>
    </xf>
    <xf numFmtId="0" fontId="8" fillId="0" borderId="0" xfId="0" applyFont="1" applyAlignment="1">
      <alignment horizontal="center"/>
    </xf>
    <xf numFmtId="0" fontId="0" fillId="0" borderId="1" xfId="0" applyBorder="1" applyAlignment="1">
      <alignment horizontal="center"/>
    </xf>
    <xf numFmtId="0" fontId="0" fillId="2" borderId="1" xfId="0" applyFill="1" applyBorder="1" applyAlignment="1">
      <alignment horizontal="center"/>
    </xf>
    <xf numFmtId="0" fontId="2" fillId="0" borderId="1" xfId="0" applyFont="1" applyBorder="1" applyAlignment="1">
      <alignment horizontal="center"/>
    </xf>
    <xf numFmtId="0" fontId="2" fillId="0" borderId="0" xfId="0" applyFont="1" applyAlignment="1">
      <alignment horizontal="center"/>
    </xf>
    <xf numFmtId="0" fontId="4"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 xfId="0" applyFont="1" applyFill="1" applyBorder="1" applyAlignment="1">
      <alignment vertical="center"/>
    </xf>
    <xf numFmtId="0" fontId="2" fillId="2" borderId="0" xfId="0" applyFont="1" applyFill="1" applyAlignment="1">
      <alignment vertical="center"/>
    </xf>
    <xf numFmtId="0" fontId="0" fillId="0" borderId="0" xfId="0" applyAlignment="1">
      <alignment vertical="center"/>
    </xf>
    <xf numFmtId="0" fontId="2"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2" fillId="0" borderId="1" xfId="0" applyFont="1" applyBorder="1" applyAlignment="1">
      <alignment vertical="center"/>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xf>
    <xf numFmtId="0" fontId="2" fillId="0" borderId="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vertical="center"/>
    </xf>
    <xf numFmtId="0" fontId="0" fillId="0" borderId="0" xfId="0" applyBorder="1" applyAlignment="1">
      <alignment horizontal="left" vertical="center"/>
    </xf>
    <xf numFmtId="0" fontId="0" fillId="0" borderId="0" xfId="0" applyBorder="1" applyAlignment="1">
      <alignment vertical="center"/>
    </xf>
    <xf numFmtId="0" fontId="4" fillId="0" borderId="0" xfId="0" applyFont="1" applyBorder="1" applyAlignment="1">
      <alignment horizontal="center" vertical="center"/>
    </xf>
    <xf numFmtId="0" fontId="0" fillId="0" borderId="0" xfId="0" applyBorder="1" applyAlignment="1">
      <alignment horizontal="center" vertical="center"/>
    </xf>
    <xf numFmtId="0" fontId="5" fillId="0" borderId="0" xfId="0" applyFont="1" applyBorder="1" applyAlignment="1">
      <alignment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0" fillId="0" borderId="0" xfId="0" applyAlignment="1">
      <alignment horizontal="center" vertical="center"/>
    </xf>
    <xf numFmtId="0" fontId="2" fillId="0" borderId="1" xfId="0" applyFont="1" applyBorder="1" applyAlignment="1">
      <alignment horizontal="center" vertical="center"/>
    </xf>
    <xf numFmtId="0" fontId="0" fillId="0" borderId="1" xfId="0" applyBorder="1" applyAlignment="1">
      <alignment horizontal="center" vertical="center"/>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14" fontId="5" fillId="2" borderId="1" xfId="0" applyNumberFormat="1" applyFont="1" applyFill="1" applyBorder="1" applyAlignment="1">
      <alignment vertical="center"/>
    </xf>
    <xf numFmtId="0" fontId="5" fillId="2" borderId="0" xfId="0" applyFont="1" applyFill="1" applyAlignment="1">
      <alignment vertical="center"/>
    </xf>
    <xf numFmtId="0" fontId="5" fillId="2" borderId="1" xfId="0" applyFont="1" applyFill="1" applyBorder="1" applyAlignment="1">
      <alignment vertical="center"/>
    </xf>
    <xf numFmtId="0" fontId="5" fillId="2" borderId="1" xfId="0" applyFont="1" applyFill="1" applyBorder="1" applyAlignment="1">
      <alignment horizontal="left" vertical="center" wrapText="1"/>
    </xf>
    <xf numFmtId="9" fontId="0" fillId="0" borderId="1" xfId="1" applyFont="1" applyBorder="1" applyAlignment="1">
      <alignment horizontal="center" vertical="center"/>
    </xf>
    <xf numFmtId="0" fontId="2" fillId="0" borderId="15" xfId="0" applyFont="1" applyBorder="1" applyAlignment="1">
      <alignment horizontal="center" vertical="center"/>
    </xf>
    <xf numFmtId="0" fontId="2" fillId="0" borderId="14" xfId="0" applyFont="1" applyBorder="1" applyAlignment="1">
      <alignment horizontal="center" vertical="center"/>
    </xf>
    <xf numFmtId="9" fontId="0" fillId="0" borderId="15" xfId="1" applyFont="1" applyBorder="1" applyAlignment="1">
      <alignment horizontal="center" vertical="center"/>
    </xf>
    <xf numFmtId="0" fontId="0" fillId="0" borderId="15" xfId="0"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9" fontId="2" fillId="0" borderId="17" xfId="1" applyFont="1" applyBorder="1" applyAlignment="1">
      <alignment horizontal="center" vertical="center"/>
    </xf>
    <xf numFmtId="9" fontId="2" fillId="0" borderId="18" xfId="1" applyFont="1" applyBorder="1" applyAlignment="1">
      <alignment horizontal="center" vertical="center"/>
    </xf>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12" fillId="0" borderId="0" xfId="0" applyFont="1" applyBorder="1" applyAlignment="1">
      <alignment vertical="center" wrapText="1"/>
    </xf>
    <xf numFmtId="0" fontId="13" fillId="0" borderId="0" xfId="0" applyFont="1" applyBorder="1" applyAlignment="1">
      <alignment horizontal="center" vertical="center"/>
    </xf>
    <xf numFmtId="0" fontId="14" fillId="0" borderId="0" xfId="0" applyFont="1" applyBorder="1" applyAlignment="1">
      <alignment horizontal="center" vertical="center"/>
    </xf>
    <xf numFmtId="0" fontId="0" fillId="2" borderId="1" xfId="0" applyFill="1" applyBorder="1" applyAlignment="1">
      <alignment vertical="center"/>
    </xf>
    <xf numFmtId="0" fontId="2" fillId="2" borderId="1" xfId="0" applyFont="1" applyFill="1" applyBorder="1" applyAlignment="1">
      <alignment horizontal="center" vertical="center"/>
    </xf>
    <xf numFmtId="0" fontId="2" fillId="0" borderId="1" xfId="0" applyFont="1" applyBorder="1" applyAlignment="1">
      <alignment horizontal="center" vertical="center"/>
    </xf>
    <xf numFmtId="0" fontId="4" fillId="2" borderId="4"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0" xfId="0" applyFont="1" applyFill="1" applyBorder="1" applyAlignment="1">
      <alignment horizontal="left" vertical="center"/>
    </xf>
    <xf numFmtId="0" fontId="4" fillId="0" borderId="1" xfId="0" applyFont="1" applyFill="1" applyBorder="1" applyAlignment="1">
      <alignment horizontal="center" vertical="center"/>
    </xf>
    <xf numFmtId="0" fontId="0" fillId="0" borderId="1" xfId="0" applyBorder="1" applyAlignment="1">
      <alignment horizontal="center" vertical="center"/>
    </xf>
    <xf numFmtId="0" fontId="4" fillId="5" borderId="1" xfId="0" applyFont="1" applyFill="1" applyBorder="1" applyAlignment="1">
      <alignment horizontal="center" vertical="center" wrapText="1"/>
    </xf>
    <xf numFmtId="0" fontId="0" fillId="5" borderId="1" xfId="0" applyFill="1" applyBorder="1" applyAlignment="1">
      <alignment horizontal="center" vertical="center"/>
    </xf>
    <xf numFmtId="0" fontId="4" fillId="5" borderId="1"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 xfId="0" applyFont="1" applyFill="1" applyBorder="1" applyAlignment="1">
      <alignment horizontal="center" vertical="center" wrapText="1"/>
    </xf>
    <xf numFmtId="0" fontId="0" fillId="0" borderId="1" xfId="0" applyBorder="1"/>
    <xf numFmtId="0" fontId="0" fillId="0" borderId="1" xfId="0" applyBorder="1" applyAlignment="1">
      <alignment horizontal="center" vertical="center" wrapText="1"/>
    </xf>
    <xf numFmtId="14" fontId="4" fillId="2" borderId="1" xfId="0" applyNumberFormat="1" applyFont="1" applyFill="1" applyBorder="1" applyAlignment="1">
      <alignment horizontal="left" vertical="center"/>
    </xf>
    <xf numFmtId="0" fontId="0" fillId="0" borderId="1" xfId="0" applyBorder="1" applyAlignment="1">
      <alignment horizontal="center" vertical="center"/>
    </xf>
    <xf numFmtId="14" fontId="6" fillId="2" borderId="1" xfId="0" applyNumberFormat="1" applyFont="1" applyFill="1" applyBorder="1" applyAlignment="1">
      <alignment vertical="center"/>
    </xf>
    <xf numFmtId="0" fontId="0" fillId="0" borderId="0" xfId="0" applyAlignment="1">
      <alignment wrapText="1"/>
    </xf>
    <xf numFmtId="0" fontId="3" fillId="2" borderId="2"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0" xfId="0" applyFont="1" applyFill="1" applyAlignment="1">
      <alignment horizontal="left" vertical="top"/>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7" xfId="0" applyFont="1" applyFill="1" applyBorder="1" applyAlignment="1">
      <alignment horizontal="center" vertical="center" wrapText="1"/>
    </xf>
    <xf numFmtId="0" fontId="7" fillId="0" borderId="0" xfId="0" applyFont="1" applyAlignment="1">
      <alignment horizontal="left"/>
    </xf>
    <xf numFmtId="0" fontId="9" fillId="0" borderId="0" xfId="0" applyFont="1" applyAlignment="1">
      <alignment horizontal="center" vertical="center"/>
    </xf>
    <xf numFmtId="0" fontId="2" fillId="2" borderId="7" xfId="0" applyFont="1" applyFill="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0" xfId="0" applyFont="1" applyBorder="1" applyAlignment="1">
      <alignment horizontal="center" vertical="center" wrapText="1"/>
    </xf>
    <xf numFmtId="0" fontId="2" fillId="0" borderId="4" xfId="0" applyFont="1" applyBorder="1" applyAlignment="1">
      <alignment horizontal="center" vertical="center" wrapText="1"/>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7" fillId="0" borderId="5" xfId="0" applyFont="1" applyBorder="1" applyAlignment="1">
      <alignment horizontal="center" vertical="center" wrapText="1"/>
    </xf>
    <xf numFmtId="0" fontId="8"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2" fillId="5" borderId="1" xfId="0" applyFont="1" applyFill="1" applyBorder="1" applyAlignment="1">
      <alignment horizontal="center" vertical="center"/>
    </xf>
    <xf numFmtId="0" fontId="2" fillId="4" borderId="1" xfId="0" applyFont="1" applyFill="1" applyBorder="1" applyAlignment="1">
      <alignment horizontal="center" vertical="center"/>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8" fillId="0" borderId="5" xfId="0" applyFont="1" applyBorder="1" applyAlignment="1">
      <alignment horizontal="center" vertical="center" wrapText="1"/>
    </xf>
    <xf numFmtId="0" fontId="2" fillId="5" borderId="1" xfId="0" applyFont="1" applyFill="1" applyBorder="1" applyAlignment="1">
      <alignment horizontal="center" vertical="center" wrapText="1"/>
    </xf>
    <xf numFmtId="0" fontId="2" fillId="0" borderId="2" xfId="0" applyFont="1" applyBorder="1" applyAlignment="1">
      <alignment horizontal="left" vertical="center" wrapText="1"/>
    </xf>
    <xf numFmtId="0" fontId="0" fillId="0" borderId="1" xfId="0" applyBorder="1" applyAlignment="1">
      <alignment horizontal="center" vertical="center"/>
    </xf>
    <xf numFmtId="0" fontId="2" fillId="0" borderId="0" xfId="0" applyFont="1" applyAlignment="1">
      <alignment horizontal="left" vertical="center"/>
    </xf>
    <xf numFmtId="0" fontId="0" fillId="0" borderId="0" xfId="0" applyAlignment="1">
      <alignment horizontal="left" vertical="center"/>
    </xf>
    <xf numFmtId="0" fontId="4" fillId="0" borderId="1"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left" vertical="center" wrapText="1"/>
    </xf>
    <xf numFmtId="0" fontId="4" fillId="0" borderId="7"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4" fillId="0" borderId="5" xfId="0" applyFont="1" applyBorder="1" applyAlignment="1">
      <alignment horizontal="left" vertical="center"/>
    </xf>
    <xf numFmtId="0" fontId="4" fillId="0" borderId="7" xfId="0" applyFont="1" applyBorder="1" applyAlignment="1">
      <alignment horizontal="left" vertical="center"/>
    </xf>
    <xf numFmtId="0" fontId="0" fillId="0" borderId="1" xfId="0" applyBorder="1" applyAlignment="1">
      <alignment horizontal="left" vertical="center"/>
    </xf>
    <xf numFmtId="0" fontId="2" fillId="0" borderId="2" xfId="0" applyFont="1" applyBorder="1" applyAlignment="1">
      <alignment horizontal="left"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10" fillId="0" borderId="0" xfId="0" applyFont="1" applyBorder="1" applyAlignment="1">
      <alignment horizontal="left" vertical="center"/>
    </xf>
    <xf numFmtId="0" fontId="4" fillId="0" borderId="1" xfId="0" applyFont="1" applyBorder="1" applyAlignment="1">
      <alignment horizontal="center" vertical="center"/>
    </xf>
  </cellXfs>
  <cellStyles count="2">
    <cellStyle name="百分比" xfId="1" builtinId="5"/>
    <cellStyle name="常规"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Medium9"/>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33"/>
  <sheetViews>
    <sheetView topLeftCell="B1" zoomScale="85" zoomScaleNormal="85" workbookViewId="0">
      <pane xSplit="2" ySplit="3" topLeftCell="D4" activePane="bottomRight" state="frozen"/>
      <selection activeCell="B1" sqref="B1"/>
      <selection pane="topRight" activeCell="D1" sqref="D1"/>
      <selection pane="bottomLeft" activeCell="B3" sqref="B3"/>
      <selection pane="bottomRight" activeCell="B130" sqref="A130:XFD130"/>
    </sheetView>
  </sheetViews>
  <sheetFormatPr defaultRowHeight="13.5" x14ac:dyDescent="0.15"/>
  <cols>
    <col min="1" max="1" width="9" style="15"/>
    <col min="2" max="2" width="14.125" style="15" customWidth="1"/>
    <col min="3" max="3" width="9" style="15"/>
    <col min="4" max="4" width="11.125" style="15" customWidth="1"/>
    <col min="5" max="5" width="13" style="15" customWidth="1"/>
    <col min="6" max="6" width="5.75" style="15" customWidth="1"/>
    <col min="7" max="7" width="11.25" style="15" customWidth="1"/>
    <col min="8" max="8" width="10.875" style="15" customWidth="1"/>
    <col min="9" max="9" width="18.375" style="1" customWidth="1"/>
    <col min="10" max="10" width="13.25" style="15" customWidth="1"/>
    <col min="11" max="11" width="10.625" style="1" customWidth="1"/>
    <col min="12" max="12" width="12.875" style="1" customWidth="1"/>
    <col min="13" max="14" width="13.75" style="1" customWidth="1"/>
    <col min="15" max="15" width="9.125" style="15" customWidth="1"/>
    <col min="16" max="16" width="12.625" style="15" customWidth="1"/>
    <col min="17" max="17" width="8.375" style="15" customWidth="1"/>
    <col min="18" max="18" width="6.625" style="15" customWidth="1"/>
    <col min="19" max="19" width="10.75" style="15" customWidth="1"/>
    <col min="20" max="20" width="31.75" style="17" customWidth="1"/>
    <col min="21" max="16384" width="9" style="1"/>
  </cols>
  <sheetData>
    <row r="1" spans="1:20" ht="41.25" customHeight="1" x14ac:dyDescent="0.15">
      <c r="A1" s="111" t="s">
        <v>451</v>
      </c>
      <c r="B1" s="111"/>
      <c r="C1" s="111"/>
      <c r="D1" s="111"/>
      <c r="E1" s="111"/>
      <c r="F1" s="111"/>
      <c r="G1" s="111"/>
      <c r="H1" s="111"/>
      <c r="I1" s="111"/>
      <c r="J1" s="111"/>
      <c r="K1" s="111"/>
      <c r="L1" s="111"/>
      <c r="M1" s="111"/>
      <c r="N1" s="111"/>
      <c r="O1" s="111"/>
      <c r="P1" s="111"/>
      <c r="Q1" s="111"/>
      <c r="R1" s="111"/>
      <c r="S1" s="111"/>
      <c r="T1" s="111"/>
    </row>
    <row r="2" spans="1:20" ht="24.75" customHeight="1" x14ac:dyDescent="0.15">
      <c r="A2" s="2"/>
      <c r="B2" s="117" t="s">
        <v>196</v>
      </c>
      <c r="C2" s="117" t="s">
        <v>199</v>
      </c>
      <c r="D2" s="117" t="s">
        <v>197</v>
      </c>
      <c r="E2" s="117" t="s">
        <v>198</v>
      </c>
      <c r="F2" s="118" t="s">
        <v>220</v>
      </c>
      <c r="G2" s="118" t="s">
        <v>450</v>
      </c>
      <c r="H2" s="119" t="s">
        <v>446</v>
      </c>
      <c r="I2" s="120"/>
      <c r="J2" s="117" t="s">
        <v>449</v>
      </c>
      <c r="K2" s="117"/>
      <c r="L2" s="117"/>
      <c r="M2" s="117"/>
      <c r="N2" s="117"/>
      <c r="O2" s="117"/>
      <c r="P2" s="117"/>
      <c r="Q2" s="117"/>
      <c r="R2" s="117"/>
      <c r="S2" s="112" t="s">
        <v>492</v>
      </c>
      <c r="T2" s="117" t="s">
        <v>200</v>
      </c>
    </row>
    <row r="3" spans="1:20" s="6" customFormat="1" ht="36" customHeight="1" x14ac:dyDescent="0.15">
      <c r="A3" s="3" t="s">
        <v>432</v>
      </c>
      <c r="B3" s="117"/>
      <c r="C3" s="117"/>
      <c r="D3" s="117"/>
      <c r="E3" s="117"/>
      <c r="F3" s="118"/>
      <c r="G3" s="118"/>
      <c r="H3" s="4" t="s">
        <v>447</v>
      </c>
      <c r="I3" s="4" t="s">
        <v>448</v>
      </c>
      <c r="J3" s="5" t="s">
        <v>203</v>
      </c>
      <c r="K3" s="5" t="s">
        <v>204</v>
      </c>
      <c r="L3" s="5" t="s">
        <v>205</v>
      </c>
      <c r="M3" s="5" t="s">
        <v>201</v>
      </c>
      <c r="N3" s="5" t="s">
        <v>202</v>
      </c>
      <c r="O3" s="4" t="s">
        <v>218</v>
      </c>
      <c r="P3" s="4" t="s">
        <v>512</v>
      </c>
      <c r="Q3" s="4" t="s">
        <v>495</v>
      </c>
      <c r="R3" s="4" t="s">
        <v>219</v>
      </c>
      <c r="S3" s="113"/>
      <c r="T3" s="117"/>
    </row>
    <row r="4" spans="1:20" s="11" customFormat="1" ht="29.25" customHeight="1" x14ac:dyDescent="0.15">
      <c r="A4" s="7">
        <v>1</v>
      </c>
      <c r="B4" s="7" t="s">
        <v>0</v>
      </c>
      <c r="C4" s="7" t="s">
        <v>2</v>
      </c>
      <c r="D4" s="7" t="s">
        <v>207</v>
      </c>
      <c r="E4" s="7" t="s">
        <v>1</v>
      </c>
      <c r="F4" s="7" t="s">
        <v>206</v>
      </c>
      <c r="G4" s="7" t="s">
        <v>206</v>
      </c>
      <c r="H4" s="7"/>
      <c r="I4" s="8" t="s">
        <v>208</v>
      </c>
      <c r="J4" s="7"/>
      <c r="K4" s="9"/>
      <c r="L4" s="9"/>
      <c r="M4" s="9"/>
      <c r="N4" s="9"/>
      <c r="O4" s="7"/>
      <c r="P4" s="7"/>
      <c r="Q4" s="7"/>
      <c r="R4" s="7"/>
      <c r="S4" s="7" t="s">
        <v>489</v>
      </c>
      <c r="T4" s="10" t="s">
        <v>510</v>
      </c>
    </row>
    <row r="5" spans="1:20" s="11" customFormat="1" ht="23.25" customHeight="1" x14ac:dyDescent="0.15">
      <c r="A5" s="7">
        <v>2</v>
      </c>
      <c r="B5" s="7" t="s">
        <v>0</v>
      </c>
      <c r="C5" s="7" t="s">
        <v>9</v>
      </c>
      <c r="D5" s="7" t="s">
        <v>213</v>
      </c>
      <c r="E5" s="7" t="s">
        <v>8</v>
      </c>
      <c r="F5" s="7" t="s">
        <v>210</v>
      </c>
      <c r="G5" s="7" t="s">
        <v>210</v>
      </c>
      <c r="H5" s="7"/>
      <c r="I5" s="9"/>
      <c r="J5" s="7" t="s">
        <v>217</v>
      </c>
      <c r="K5" s="12" t="s">
        <v>231</v>
      </c>
      <c r="L5" s="9" t="s">
        <v>232</v>
      </c>
      <c r="M5" s="13">
        <v>43101</v>
      </c>
      <c r="N5" s="13">
        <v>44196</v>
      </c>
      <c r="O5" s="7">
        <v>71.900000000000006</v>
      </c>
      <c r="P5" s="7">
        <f>ROUND(O5/3,2)</f>
        <v>23.97</v>
      </c>
      <c r="Q5" s="7">
        <v>2</v>
      </c>
      <c r="R5" s="7">
        <v>2</v>
      </c>
      <c r="S5" s="7" t="s">
        <v>435</v>
      </c>
      <c r="T5" s="10"/>
    </row>
    <row r="6" spans="1:20" s="11" customFormat="1" ht="20.25" customHeight="1" x14ac:dyDescent="0.15">
      <c r="A6" s="7">
        <v>3</v>
      </c>
      <c r="B6" s="7" t="s">
        <v>0</v>
      </c>
      <c r="C6" s="7" t="s">
        <v>12</v>
      </c>
      <c r="D6" s="7" t="s">
        <v>213</v>
      </c>
      <c r="E6" s="7" t="s">
        <v>8</v>
      </c>
      <c r="F6" s="7" t="s">
        <v>216</v>
      </c>
      <c r="G6" s="7" t="s">
        <v>210</v>
      </c>
      <c r="H6" s="7"/>
      <c r="I6" s="9"/>
      <c r="J6" s="7" t="s">
        <v>217</v>
      </c>
      <c r="K6" s="12" t="s">
        <v>231</v>
      </c>
      <c r="L6" s="9" t="s">
        <v>232</v>
      </c>
      <c r="M6" s="13">
        <v>43101</v>
      </c>
      <c r="N6" s="13">
        <v>44196</v>
      </c>
      <c r="O6" s="7">
        <v>71.900000000000006</v>
      </c>
      <c r="P6" s="7">
        <f>ROUND(O6/3,2)</f>
        <v>23.97</v>
      </c>
      <c r="Q6" s="7">
        <v>2</v>
      </c>
      <c r="R6" s="7">
        <v>2</v>
      </c>
      <c r="S6" s="7" t="s">
        <v>436</v>
      </c>
      <c r="T6" s="10"/>
    </row>
    <row r="7" spans="1:20" s="11" customFormat="1" ht="39.75" customHeight="1" x14ac:dyDescent="0.15">
      <c r="A7" s="7">
        <v>4</v>
      </c>
      <c r="B7" s="7" t="s">
        <v>0</v>
      </c>
      <c r="C7" s="7" t="s">
        <v>5</v>
      </c>
      <c r="D7" s="7" t="s">
        <v>207</v>
      </c>
      <c r="E7" s="7" t="s">
        <v>1</v>
      </c>
      <c r="F7" s="7" t="s">
        <v>206</v>
      </c>
      <c r="G7" s="7" t="s">
        <v>210</v>
      </c>
      <c r="H7" s="7"/>
      <c r="I7" s="9"/>
      <c r="J7" s="7" t="s">
        <v>215</v>
      </c>
      <c r="K7" s="12" t="s">
        <v>521</v>
      </c>
      <c r="L7" s="9" t="s">
        <v>233</v>
      </c>
      <c r="M7" s="13">
        <v>43435</v>
      </c>
      <c r="N7" s="18" t="s">
        <v>419</v>
      </c>
      <c r="O7" s="7">
        <v>108</v>
      </c>
      <c r="P7" s="25">
        <v>18</v>
      </c>
      <c r="Q7" s="7">
        <v>1</v>
      </c>
      <c r="R7" s="7">
        <v>1</v>
      </c>
      <c r="S7" s="7" t="s">
        <v>238</v>
      </c>
      <c r="T7" s="14" t="s">
        <v>520</v>
      </c>
    </row>
    <row r="8" spans="1:20" s="11" customFormat="1" ht="19.5" customHeight="1" x14ac:dyDescent="0.15">
      <c r="A8" s="7">
        <v>5</v>
      </c>
      <c r="B8" s="7" t="s">
        <v>0</v>
      </c>
      <c r="C8" s="7" t="s">
        <v>7</v>
      </c>
      <c r="D8" s="7" t="s">
        <v>207</v>
      </c>
      <c r="E8" s="7" t="s">
        <v>434</v>
      </c>
      <c r="F8" s="7" t="s">
        <v>206</v>
      </c>
      <c r="G8" s="7" t="s">
        <v>210</v>
      </c>
      <c r="H8" s="7"/>
      <c r="I8" s="9"/>
      <c r="J8" s="7" t="s">
        <v>217</v>
      </c>
      <c r="K8" s="12" t="s">
        <v>234</v>
      </c>
      <c r="L8" s="9" t="s">
        <v>235</v>
      </c>
      <c r="M8" s="13">
        <v>43227</v>
      </c>
      <c r="N8" s="13">
        <v>43591</v>
      </c>
      <c r="O8" s="7">
        <v>368</v>
      </c>
      <c r="P8" s="7"/>
      <c r="Q8" s="21">
        <v>6</v>
      </c>
      <c r="R8" s="7">
        <v>2</v>
      </c>
      <c r="S8" s="7" t="s">
        <v>437</v>
      </c>
      <c r="T8" s="14" t="s">
        <v>493</v>
      </c>
    </row>
    <row r="9" spans="1:20" s="11" customFormat="1" ht="24" customHeight="1" x14ac:dyDescent="0.15">
      <c r="A9" s="7">
        <v>6</v>
      </c>
      <c r="B9" s="7" t="s">
        <v>0</v>
      </c>
      <c r="C9" s="7" t="s">
        <v>15</v>
      </c>
      <c r="D9" s="7" t="s">
        <v>207</v>
      </c>
      <c r="E9" s="7" t="s">
        <v>434</v>
      </c>
      <c r="F9" s="7" t="s">
        <v>206</v>
      </c>
      <c r="G9" s="7" t="s">
        <v>210</v>
      </c>
      <c r="H9" s="7"/>
      <c r="I9" s="9"/>
      <c r="J9" s="7" t="s">
        <v>217</v>
      </c>
      <c r="K9" s="12" t="s">
        <v>234</v>
      </c>
      <c r="L9" s="9" t="s">
        <v>235</v>
      </c>
      <c r="M9" s="13">
        <v>43227</v>
      </c>
      <c r="N9" s="13">
        <v>43591</v>
      </c>
      <c r="O9" s="7">
        <v>368</v>
      </c>
      <c r="P9" s="7"/>
      <c r="Q9" s="21">
        <v>6</v>
      </c>
      <c r="R9" s="7">
        <v>2</v>
      </c>
      <c r="S9" s="7" t="s">
        <v>437</v>
      </c>
      <c r="T9" s="10"/>
    </row>
    <row r="10" spans="1:20" s="11" customFormat="1" ht="53.25" customHeight="1" x14ac:dyDescent="0.15">
      <c r="A10" s="7">
        <v>7</v>
      </c>
      <c r="B10" s="7" t="s">
        <v>0</v>
      </c>
      <c r="C10" s="7" t="s">
        <v>14</v>
      </c>
      <c r="D10" s="7" t="s">
        <v>213</v>
      </c>
      <c r="E10" s="7" t="s">
        <v>434</v>
      </c>
      <c r="F10" s="7" t="s">
        <v>210</v>
      </c>
      <c r="G10" s="7" t="s">
        <v>206</v>
      </c>
      <c r="H10" s="7">
        <v>2019.1</v>
      </c>
      <c r="I10" s="12" t="s">
        <v>488</v>
      </c>
      <c r="J10" s="7"/>
      <c r="K10" s="9"/>
      <c r="L10" s="9"/>
      <c r="M10" s="9"/>
      <c r="N10" s="9"/>
      <c r="O10" s="7"/>
      <c r="P10" s="20" t="s">
        <v>522</v>
      </c>
      <c r="Q10" s="7"/>
      <c r="R10" s="7"/>
      <c r="S10" s="7" t="s">
        <v>490</v>
      </c>
      <c r="T10" s="10"/>
    </row>
    <row r="11" spans="1:20" s="11" customFormat="1" ht="40.5" customHeight="1" x14ac:dyDescent="0.15">
      <c r="A11" s="7">
        <v>8</v>
      </c>
      <c r="B11" s="7" t="s">
        <v>0</v>
      </c>
      <c r="C11" s="7" t="s">
        <v>10</v>
      </c>
      <c r="D11" s="7" t="s">
        <v>212</v>
      </c>
      <c r="E11" s="7" t="s">
        <v>433</v>
      </c>
      <c r="F11" s="7" t="s">
        <v>210</v>
      </c>
      <c r="G11" s="7" t="s">
        <v>210</v>
      </c>
      <c r="H11" s="7"/>
      <c r="I11" s="9"/>
      <c r="J11" s="7" t="s">
        <v>217</v>
      </c>
      <c r="K11" s="12" t="s">
        <v>237</v>
      </c>
      <c r="L11" s="9" t="s">
        <v>236</v>
      </c>
      <c r="M11" s="13">
        <v>43344</v>
      </c>
      <c r="N11" s="13">
        <v>43891</v>
      </c>
      <c r="O11" s="7">
        <v>18</v>
      </c>
      <c r="P11" s="7"/>
      <c r="Q11" s="7">
        <v>1</v>
      </c>
      <c r="R11" s="7">
        <v>1</v>
      </c>
      <c r="S11" s="7" t="s">
        <v>238</v>
      </c>
      <c r="T11" s="10"/>
    </row>
    <row r="12" spans="1:20" s="11" customFormat="1" ht="45.75" customHeight="1" x14ac:dyDescent="0.15">
      <c r="A12" s="7">
        <v>9</v>
      </c>
      <c r="B12" s="7" t="s">
        <v>0</v>
      </c>
      <c r="C12" s="7" t="s">
        <v>11</v>
      </c>
      <c r="D12" s="7" t="s">
        <v>213</v>
      </c>
      <c r="E12" s="7" t="s">
        <v>1</v>
      </c>
      <c r="F12" s="7" t="s">
        <v>210</v>
      </c>
      <c r="G12" s="7" t="s">
        <v>210</v>
      </c>
      <c r="H12" s="7"/>
      <c r="I12" s="9"/>
      <c r="J12" s="7" t="s">
        <v>217</v>
      </c>
      <c r="K12" s="12" t="s">
        <v>239</v>
      </c>
      <c r="L12" s="9" t="s">
        <v>240</v>
      </c>
      <c r="M12" s="13">
        <v>43224</v>
      </c>
      <c r="N12" s="13">
        <v>43588</v>
      </c>
      <c r="O12" s="7">
        <v>58</v>
      </c>
      <c r="P12" s="7"/>
      <c r="Q12" s="7">
        <v>1</v>
      </c>
      <c r="R12" s="7">
        <v>1</v>
      </c>
      <c r="S12" s="7" t="s">
        <v>437</v>
      </c>
      <c r="T12" s="10"/>
    </row>
    <row r="13" spans="1:20" s="11" customFormat="1" ht="51" customHeight="1" x14ac:dyDescent="0.15">
      <c r="A13" s="7">
        <v>10</v>
      </c>
      <c r="B13" s="7" t="s">
        <v>0</v>
      </c>
      <c r="C13" s="7" t="s">
        <v>6</v>
      </c>
      <c r="D13" s="7" t="s">
        <v>214</v>
      </c>
      <c r="E13" s="7" t="s">
        <v>442</v>
      </c>
      <c r="F13" s="7" t="s">
        <v>206</v>
      </c>
      <c r="G13" s="7" t="s">
        <v>206</v>
      </c>
      <c r="H13" s="7">
        <v>2018.11</v>
      </c>
      <c r="I13" s="12" t="s">
        <v>523</v>
      </c>
      <c r="J13" s="7"/>
      <c r="K13" s="9"/>
      <c r="L13" s="9"/>
      <c r="M13" s="9"/>
      <c r="N13" s="9"/>
      <c r="O13" s="7"/>
      <c r="P13" s="7" t="s">
        <v>524</v>
      </c>
      <c r="Q13" s="7"/>
      <c r="R13" s="7"/>
      <c r="S13" s="7" t="s">
        <v>490</v>
      </c>
      <c r="T13" s="10"/>
    </row>
    <row r="14" spans="1:20" s="11" customFormat="1" ht="25.5" customHeight="1" x14ac:dyDescent="0.15">
      <c r="A14" s="7">
        <v>11</v>
      </c>
      <c r="B14" s="7" t="s">
        <v>0</v>
      </c>
      <c r="C14" s="7" t="s">
        <v>4</v>
      </c>
      <c r="D14" s="7" t="s">
        <v>209</v>
      </c>
      <c r="E14" s="7" t="s">
        <v>3</v>
      </c>
      <c r="F14" s="7" t="s">
        <v>210</v>
      </c>
      <c r="G14" s="7" t="s">
        <v>210</v>
      </c>
      <c r="H14" s="7"/>
      <c r="I14" s="9"/>
      <c r="J14" s="7" t="s">
        <v>211</v>
      </c>
      <c r="K14" s="12" t="s">
        <v>525</v>
      </c>
      <c r="L14" s="9" t="s">
        <v>755</v>
      </c>
      <c r="M14" s="13">
        <v>43466</v>
      </c>
      <c r="N14" s="13">
        <v>43830</v>
      </c>
      <c r="O14" s="7">
        <v>19</v>
      </c>
      <c r="P14" s="7"/>
      <c r="Q14" s="7">
        <v>1</v>
      </c>
      <c r="R14" s="7">
        <v>1</v>
      </c>
      <c r="S14" s="7" t="s">
        <v>238</v>
      </c>
      <c r="T14" s="10"/>
    </row>
    <row r="15" spans="1:20" s="11" customFormat="1" ht="40.5" customHeight="1" x14ac:dyDescent="0.15">
      <c r="A15" s="7">
        <v>12</v>
      </c>
      <c r="B15" s="7" t="s">
        <v>0</v>
      </c>
      <c r="C15" s="7" t="s">
        <v>13</v>
      </c>
      <c r="D15" s="7" t="s">
        <v>213</v>
      </c>
      <c r="E15" s="7" t="s">
        <v>3</v>
      </c>
      <c r="F15" s="7" t="s">
        <v>210</v>
      </c>
      <c r="G15" s="7" t="s">
        <v>210</v>
      </c>
      <c r="H15" s="7"/>
      <c r="I15" s="9"/>
      <c r="J15" s="8" t="s">
        <v>222</v>
      </c>
      <c r="K15" s="12" t="s">
        <v>438</v>
      </c>
      <c r="L15" s="9" t="s">
        <v>439</v>
      </c>
      <c r="M15" s="13">
        <v>43466</v>
      </c>
      <c r="N15" s="13">
        <v>43830</v>
      </c>
      <c r="O15" s="7">
        <v>15</v>
      </c>
      <c r="P15" s="7"/>
      <c r="Q15" s="7">
        <v>1</v>
      </c>
      <c r="R15" s="7">
        <v>1</v>
      </c>
      <c r="S15" s="7" t="s">
        <v>238</v>
      </c>
      <c r="T15" s="10"/>
    </row>
    <row r="16" spans="1:20" s="11" customFormat="1" x14ac:dyDescent="0.15">
      <c r="A16" s="7">
        <v>13</v>
      </c>
      <c r="B16" s="7" t="s">
        <v>16</v>
      </c>
      <c r="C16" s="7" t="s">
        <v>18</v>
      </c>
      <c r="D16" s="7" t="s">
        <v>223</v>
      </c>
      <c r="E16" s="7" t="s">
        <v>17</v>
      </c>
      <c r="F16" s="7" t="s">
        <v>229</v>
      </c>
      <c r="G16" s="7" t="s">
        <v>229</v>
      </c>
      <c r="H16" s="7"/>
      <c r="I16" s="12" t="s">
        <v>230</v>
      </c>
      <c r="J16" s="7"/>
      <c r="K16" s="9"/>
      <c r="L16" s="9"/>
      <c r="M16" s="9"/>
      <c r="N16" s="9"/>
      <c r="O16" s="7"/>
      <c r="P16" s="7"/>
      <c r="Q16" s="7"/>
      <c r="R16" s="7"/>
      <c r="S16" s="7" t="s">
        <v>238</v>
      </c>
      <c r="T16" s="10"/>
    </row>
    <row r="17" spans="1:20" s="11" customFormat="1" ht="57" customHeight="1" x14ac:dyDescent="0.15">
      <c r="A17" s="7">
        <v>14</v>
      </c>
      <c r="B17" s="7" t="s">
        <v>16</v>
      </c>
      <c r="C17" s="7" t="s">
        <v>23</v>
      </c>
      <c r="D17" s="7" t="s">
        <v>22</v>
      </c>
      <c r="E17" s="7" t="s">
        <v>22</v>
      </c>
      <c r="F17" s="7" t="s">
        <v>229</v>
      </c>
      <c r="G17" s="7" t="s">
        <v>229</v>
      </c>
      <c r="H17" s="7">
        <v>2019.1</v>
      </c>
      <c r="I17" s="12" t="s">
        <v>526</v>
      </c>
      <c r="J17" s="7" t="s">
        <v>242</v>
      </c>
      <c r="K17" s="12" t="s">
        <v>243</v>
      </c>
      <c r="L17" s="9" t="s">
        <v>244</v>
      </c>
      <c r="M17" s="13">
        <v>43112</v>
      </c>
      <c r="N17" s="13">
        <v>43476</v>
      </c>
      <c r="O17" s="7">
        <v>14.6</v>
      </c>
      <c r="P17" s="7" t="s">
        <v>527</v>
      </c>
      <c r="Q17" s="7">
        <v>1</v>
      </c>
      <c r="R17" s="7">
        <v>1</v>
      </c>
      <c r="S17" s="7" t="s">
        <v>238</v>
      </c>
      <c r="T17" s="10" t="s">
        <v>756</v>
      </c>
    </row>
    <row r="18" spans="1:20" s="11" customFormat="1" ht="67.5" x14ac:dyDescent="0.15">
      <c r="A18" s="7">
        <v>15</v>
      </c>
      <c r="B18" s="7" t="s">
        <v>16</v>
      </c>
      <c r="C18" s="7" t="s">
        <v>19</v>
      </c>
      <c r="D18" s="7" t="s">
        <v>17</v>
      </c>
      <c r="E18" s="7" t="s">
        <v>17</v>
      </c>
      <c r="F18" s="7" t="s">
        <v>229</v>
      </c>
      <c r="G18" s="7" t="s">
        <v>229</v>
      </c>
      <c r="H18" s="7">
        <v>2019.1</v>
      </c>
      <c r="I18" s="12" t="s">
        <v>440</v>
      </c>
      <c r="J18" s="7" t="s">
        <v>242</v>
      </c>
      <c r="K18" s="12" t="s">
        <v>245</v>
      </c>
      <c r="L18" s="12" t="s">
        <v>246</v>
      </c>
      <c r="M18" s="13">
        <v>43101</v>
      </c>
      <c r="N18" s="13">
        <v>43465</v>
      </c>
      <c r="O18" s="7">
        <v>39.6</v>
      </c>
      <c r="P18" s="7" t="s">
        <v>528</v>
      </c>
      <c r="Q18" s="7">
        <v>2</v>
      </c>
      <c r="R18" s="7">
        <v>1</v>
      </c>
      <c r="S18" s="7" t="s">
        <v>238</v>
      </c>
      <c r="T18" s="14"/>
    </row>
    <row r="19" spans="1:20" s="11" customFormat="1" ht="81" x14ac:dyDescent="0.15">
      <c r="A19" s="7">
        <v>16</v>
      </c>
      <c r="B19" s="7" t="s">
        <v>16</v>
      </c>
      <c r="C19" s="7" t="s">
        <v>21</v>
      </c>
      <c r="D19" s="7" t="s">
        <v>224</v>
      </c>
      <c r="E19" s="7" t="s">
        <v>20</v>
      </c>
      <c r="F19" s="7" t="s">
        <v>228</v>
      </c>
      <c r="G19" s="7" t="s">
        <v>228</v>
      </c>
      <c r="H19" s="7"/>
      <c r="I19" s="9"/>
      <c r="J19" s="7" t="s">
        <v>242</v>
      </c>
      <c r="K19" s="12" t="s">
        <v>247</v>
      </c>
      <c r="L19" s="9" t="s">
        <v>248</v>
      </c>
      <c r="M19" s="13">
        <v>43327</v>
      </c>
      <c r="N19" s="13">
        <v>43691</v>
      </c>
      <c r="O19" s="7">
        <v>29</v>
      </c>
      <c r="P19" s="7"/>
      <c r="Q19" s="7">
        <v>1</v>
      </c>
      <c r="R19" s="7">
        <v>1</v>
      </c>
      <c r="S19" s="7" t="s">
        <v>452</v>
      </c>
      <c r="T19" s="10"/>
    </row>
    <row r="20" spans="1:20" s="11" customFormat="1" ht="67.5" x14ac:dyDescent="0.15">
      <c r="A20" s="7">
        <v>17</v>
      </c>
      <c r="B20" s="7" t="s">
        <v>16</v>
      </c>
      <c r="C20" s="7" t="s">
        <v>24</v>
      </c>
      <c r="D20" s="7" t="s">
        <v>225</v>
      </c>
      <c r="E20" s="7" t="s">
        <v>441</v>
      </c>
      <c r="F20" s="7" t="s">
        <v>228</v>
      </c>
      <c r="G20" s="7" t="s">
        <v>228</v>
      </c>
      <c r="H20" s="7"/>
      <c r="I20" s="9"/>
      <c r="J20" s="7" t="s">
        <v>242</v>
      </c>
      <c r="K20" s="12" t="s">
        <v>249</v>
      </c>
      <c r="L20" s="9" t="s">
        <v>250</v>
      </c>
      <c r="M20" s="13">
        <v>43391</v>
      </c>
      <c r="N20" s="13">
        <v>43756</v>
      </c>
      <c r="O20" s="7">
        <v>49.25</v>
      </c>
      <c r="P20" s="7"/>
      <c r="Q20" s="7">
        <v>1</v>
      </c>
      <c r="R20" s="7">
        <v>1</v>
      </c>
      <c r="S20" s="7" t="s">
        <v>238</v>
      </c>
      <c r="T20" s="10"/>
    </row>
    <row r="21" spans="1:20" s="11" customFormat="1" ht="25.5" customHeight="1" x14ac:dyDescent="0.15">
      <c r="A21" s="7">
        <v>18</v>
      </c>
      <c r="B21" s="7" t="s">
        <v>16</v>
      </c>
      <c r="C21" s="7" t="s">
        <v>443</v>
      </c>
      <c r="D21" s="7" t="s">
        <v>226</v>
      </c>
      <c r="E21" s="7" t="s">
        <v>25</v>
      </c>
      <c r="F21" s="7" t="s">
        <v>229</v>
      </c>
      <c r="G21" s="7" t="s">
        <v>210</v>
      </c>
      <c r="H21" s="7"/>
      <c r="I21" s="9"/>
      <c r="J21" s="7" t="s">
        <v>242</v>
      </c>
      <c r="K21" s="12" t="s">
        <v>251</v>
      </c>
      <c r="L21" s="9" t="s">
        <v>759</v>
      </c>
      <c r="M21" s="13">
        <v>43539</v>
      </c>
      <c r="N21" s="13">
        <v>43904</v>
      </c>
      <c r="O21" s="7">
        <v>38.15</v>
      </c>
      <c r="P21" s="7"/>
      <c r="Q21" s="7">
        <v>1</v>
      </c>
      <c r="R21" s="7">
        <v>2</v>
      </c>
      <c r="S21" s="7" t="s">
        <v>238</v>
      </c>
      <c r="T21" s="14" t="s">
        <v>757</v>
      </c>
    </row>
    <row r="22" spans="1:20" s="11" customFormat="1" ht="25.5" customHeight="1" x14ac:dyDescent="0.15">
      <c r="A22" s="7"/>
      <c r="B22" s="7" t="s">
        <v>16</v>
      </c>
      <c r="C22" s="7" t="s">
        <v>496</v>
      </c>
      <c r="D22" s="7" t="s">
        <v>226</v>
      </c>
      <c r="E22" s="7" t="s">
        <v>25</v>
      </c>
      <c r="F22" s="7" t="s">
        <v>206</v>
      </c>
      <c r="G22" s="7" t="s">
        <v>210</v>
      </c>
      <c r="H22" s="7"/>
      <c r="I22" s="9"/>
      <c r="J22" s="7" t="s">
        <v>211</v>
      </c>
      <c r="K22" s="12" t="s">
        <v>251</v>
      </c>
      <c r="L22" s="9" t="s">
        <v>758</v>
      </c>
      <c r="M22" s="13">
        <v>43539</v>
      </c>
      <c r="N22" s="13">
        <v>43904</v>
      </c>
      <c r="O22" s="7">
        <v>38.15</v>
      </c>
      <c r="P22" s="7"/>
      <c r="Q22" s="7">
        <v>1</v>
      </c>
      <c r="R22" s="7">
        <v>2</v>
      </c>
      <c r="S22" s="7" t="s">
        <v>238</v>
      </c>
      <c r="T22" s="14"/>
    </row>
    <row r="23" spans="1:20" s="11" customFormat="1" x14ac:dyDescent="0.15">
      <c r="A23" s="7">
        <v>19</v>
      </c>
      <c r="B23" s="7" t="s">
        <v>26</v>
      </c>
      <c r="C23" s="7" t="s">
        <v>462</v>
      </c>
      <c r="D23" s="7" t="s">
        <v>252</v>
      </c>
      <c r="E23" s="7" t="s">
        <v>27</v>
      </c>
      <c r="F23" s="7" t="s">
        <v>228</v>
      </c>
      <c r="G23" s="7" t="s">
        <v>229</v>
      </c>
      <c r="H23" s="7"/>
      <c r="I23" s="12" t="s">
        <v>208</v>
      </c>
      <c r="J23" s="7"/>
      <c r="K23" s="9"/>
      <c r="L23" s="9"/>
      <c r="M23" s="9"/>
      <c r="N23" s="9"/>
      <c r="O23" s="7"/>
      <c r="P23" s="7"/>
      <c r="Q23" s="7"/>
      <c r="R23" s="7"/>
      <c r="S23" s="7" t="s">
        <v>494</v>
      </c>
      <c r="T23" s="10"/>
    </row>
    <row r="24" spans="1:20" s="11" customFormat="1" ht="81" x14ac:dyDescent="0.15">
      <c r="A24" s="7">
        <v>21</v>
      </c>
      <c r="B24" s="7" t="s">
        <v>26</v>
      </c>
      <c r="C24" s="7" t="s">
        <v>46</v>
      </c>
      <c r="D24" s="7" t="s">
        <v>254</v>
      </c>
      <c r="E24" s="7" t="s">
        <v>28</v>
      </c>
      <c r="F24" s="7" t="s">
        <v>229</v>
      </c>
      <c r="G24" s="7" t="s">
        <v>210</v>
      </c>
      <c r="H24" s="7"/>
      <c r="I24" s="10"/>
      <c r="J24" s="7" t="s">
        <v>263</v>
      </c>
      <c r="K24" s="12" t="s">
        <v>264</v>
      </c>
      <c r="L24" s="9" t="s">
        <v>265</v>
      </c>
      <c r="M24" s="13">
        <v>43466</v>
      </c>
      <c r="N24" s="13">
        <v>43830</v>
      </c>
      <c r="O24" s="7">
        <v>10</v>
      </c>
      <c r="P24" s="7"/>
      <c r="Q24" s="7">
        <v>0</v>
      </c>
      <c r="R24" s="7">
        <v>1</v>
      </c>
      <c r="S24" s="7" t="s">
        <v>238</v>
      </c>
      <c r="T24" s="10" t="s">
        <v>266</v>
      </c>
    </row>
    <row r="25" spans="1:20" s="11" customFormat="1" ht="56.25" customHeight="1" x14ac:dyDescent="0.15">
      <c r="A25" s="7">
        <v>22</v>
      </c>
      <c r="B25" s="7" t="s">
        <v>26</v>
      </c>
      <c r="C25" s="7" t="s">
        <v>30</v>
      </c>
      <c r="D25" s="7" t="s">
        <v>225</v>
      </c>
      <c r="E25" s="7" t="s">
        <v>29</v>
      </c>
      <c r="F25" s="7" t="s">
        <v>228</v>
      </c>
      <c r="G25" s="7" t="s">
        <v>228</v>
      </c>
      <c r="H25" s="7"/>
      <c r="I25" s="9"/>
      <c r="J25" s="7" t="s">
        <v>242</v>
      </c>
      <c r="K25" s="12" t="s">
        <v>268</v>
      </c>
      <c r="L25" s="12" t="s">
        <v>267</v>
      </c>
      <c r="M25" s="13">
        <v>43252</v>
      </c>
      <c r="N25" s="13">
        <v>43616</v>
      </c>
      <c r="O25" s="7">
        <v>35.799999999999997</v>
      </c>
      <c r="P25" s="7"/>
      <c r="Q25" s="7">
        <v>1</v>
      </c>
      <c r="R25" s="7">
        <v>1</v>
      </c>
      <c r="S25" s="7" t="s">
        <v>238</v>
      </c>
      <c r="T25" s="10"/>
    </row>
    <row r="26" spans="1:20" s="11" customFormat="1" ht="27" x14ac:dyDescent="0.15">
      <c r="A26" s="7">
        <v>23</v>
      </c>
      <c r="B26" s="7" t="s">
        <v>26</v>
      </c>
      <c r="C26" s="7" t="s">
        <v>32</v>
      </c>
      <c r="D26" s="7" t="s">
        <v>259</v>
      </c>
      <c r="E26" s="7" t="s">
        <v>27</v>
      </c>
      <c r="F26" s="7" t="s">
        <v>228</v>
      </c>
      <c r="G26" s="7" t="s">
        <v>229</v>
      </c>
      <c r="H26" s="7">
        <v>2019.1</v>
      </c>
      <c r="I26" s="12" t="s">
        <v>506</v>
      </c>
      <c r="J26" s="7" t="s">
        <v>242</v>
      </c>
      <c r="K26" s="9" t="s">
        <v>444</v>
      </c>
      <c r="L26" s="9" t="s">
        <v>275</v>
      </c>
      <c r="M26" s="13">
        <v>43101</v>
      </c>
      <c r="N26" s="13">
        <v>43465</v>
      </c>
      <c r="O26" s="7">
        <v>68</v>
      </c>
      <c r="P26" s="7" t="s">
        <v>529</v>
      </c>
      <c r="Q26" s="7">
        <v>2</v>
      </c>
      <c r="R26" s="7">
        <v>2</v>
      </c>
      <c r="S26" s="7" t="s">
        <v>238</v>
      </c>
      <c r="T26" s="10"/>
    </row>
    <row r="27" spans="1:20" s="11" customFormat="1" ht="27" x14ac:dyDescent="0.15">
      <c r="A27" s="7">
        <v>24</v>
      </c>
      <c r="B27" s="7" t="s">
        <v>26</v>
      </c>
      <c r="C27" s="7" t="s">
        <v>35</v>
      </c>
      <c r="D27" s="7" t="s">
        <v>258</v>
      </c>
      <c r="E27" s="7" t="s">
        <v>27</v>
      </c>
      <c r="F27" s="7" t="s">
        <v>262</v>
      </c>
      <c r="G27" s="7" t="s">
        <v>229</v>
      </c>
      <c r="H27" s="7">
        <v>2019.1</v>
      </c>
      <c r="I27" s="12" t="s">
        <v>506</v>
      </c>
      <c r="J27" s="7" t="s">
        <v>242</v>
      </c>
      <c r="K27" s="9" t="s">
        <v>274</v>
      </c>
      <c r="L27" s="9" t="s">
        <v>275</v>
      </c>
      <c r="M27" s="13">
        <v>43101</v>
      </c>
      <c r="N27" s="13">
        <v>43465</v>
      </c>
      <c r="O27" s="7">
        <v>68</v>
      </c>
      <c r="P27" s="7" t="s">
        <v>529</v>
      </c>
      <c r="Q27" s="7">
        <v>2</v>
      </c>
      <c r="R27" s="7">
        <v>2</v>
      </c>
      <c r="S27" s="7" t="s">
        <v>238</v>
      </c>
      <c r="T27" s="10"/>
    </row>
    <row r="28" spans="1:20" s="11" customFormat="1" ht="20.25" customHeight="1" x14ac:dyDescent="0.15">
      <c r="A28" s="7">
        <v>25</v>
      </c>
      <c r="B28" s="7" t="s">
        <v>26</v>
      </c>
      <c r="C28" s="7" t="s">
        <v>47</v>
      </c>
      <c r="D28" s="7" t="s">
        <v>253</v>
      </c>
      <c r="E28" s="7" t="s">
        <v>260</v>
      </c>
      <c r="F28" s="7" t="s">
        <v>229</v>
      </c>
      <c r="G28" s="7" t="s">
        <v>210</v>
      </c>
      <c r="H28" s="7"/>
      <c r="I28" s="9"/>
      <c r="J28" s="7" t="s">
        <v>263</v>
      </c>
      <c r="K28" s="9" t="s">
        <v>273</v>
      </c>
      <c r="L28" s="9" t="s">
        <v>445</v>
      </c>
      <c r="M28" s="13">
        <v>43466</v>
      </c>
      <c r="N28" s="13">
        <v>43830</v>
      </c>
      <c r="O28" s="7">
        <v>7</v>
      </c>
      <c r="P28" s="7"/>
      <c r="Q28" s="7">
        <v>0</v>
      </c>
      <c r="R28" s="7">
        <v>1</v>
      </c>
      <c r="S28" s="7" t="s">
        <v>238</v>
      </c>
      <c r="T28" s="10" t="s">
        <v>266</v>
      </c>
    </row>
    <row r="29" spans="1:20" s="11" customFormat="1" x14ac:dyDescent="0.15">
      <c r="A29" s="7">
        <v>27</v>
      </c>
      <c r="B29" s="7" t="s">
        <v>26</v>
      </c>
      <c r="C29" s="7" t="s">
        <v>36</v>
      </c>
      <c r="D29" s="7" t="s">
        <v>257</v>
      </c>
      <c r="E29" s="7" t="s">
        <v>27</v>
      </c>
      <c r="F29" s="7" t="s">
        <v>228</v>
      </c>
      <c r="G29" s="7" t="s">
        <v>228</v>
      </c>
      <c r="H29" s="7"/>
      <c r="I29" s="9"/>
      <c r="J29" s="7" t="s">
        <v>242</v>
      </c>
      <c r="K29" s="9" t="s">
        <v>454</v>
      </c>
      <c r="L29" s="9" t="s">
        <v>271</v>
      </c>
      <c r="M29" s="13">
        <v>43435</v>
      </c>
      <c r="N29" s="13">
        <v>43799</v>
      </c>
      <c r="O29" s="7">
        <v>47.4</v>
      </c>
      <c r="P29" s="7"/>
      <c r="Q29" s="7">
        <v>1</v>
      </c>
      <c r="R29" s="7">
        <v>1</v>
      </c>
      <c r="S29" s="7" t="s">
        <v>477</v>
      </c>
      <c r="T29" s="14" t="s">
        <v>272</v>
      </c>
    </row>
    <row r="30" spans="1:20" s="11" customFormat="1" ht="40.5" x14ac:dyDescent="0.15">
      <c r="A30" s="7">
        <v>26</v>
      </c>
      <c r="B30" s="7" t="s">
        <v>26</v>
      </c>
      <c r="C30" s="7" t="s">
        <v>34</v>
      </c>
      <c r="D30" s="7" t="s">
        <v>259</v>
      </c>
      <c r="E30" s="7" t="s">
        <v>33</v>
      </c>
      <c r="F30" s="7" t="s">
        <v>262</v>
      </c>
      <c r="G30" s="7" t="s">
        <v>229</v>
      </c>
      <c r="H30" s="7">
        <v>2018.1</v>
      </c>
      <c r="I30" s="12" t="s">
        <v>427</v>
      </c>
      <c r="J30" s="7" t="s">
        <v>263</v>
      </c>
      <c r="K30" s="9" t="s">
        <v>270</v>
      </c>
      <c r="L30" s="9" t="s">
        <v>269</v>
      </c>
      <c r="M30" s="13">
        <v>42729</v>
      </c>
      <c r="N30" s="13">
        <v>43093</v>
      </c>
      <c r="O30" s="7">
        <v>18</v>
      </c>
      <c r="P30" s="7" t="s">
        <v>530</v>
      </c>
      <c r="Q30" s="7">
        <v>1</v>
      </c>
      <c r="R30" s="7">
        <v>1</v>
      </c>
      <c r="S30" s="7" t="s">
        <v>489</v>
      </c>
      <c r="T30" s="10" t="s">
        <v>511</v>
      </c>
    </row>
    <row r="31" spans="1:20" s="11" customFormat="1" x14ac:dyDescent="0.15">
      <c r="A31" s="7">
        <v>28</v>
      </c>
      <c r="B31" s="7" t="s">
        <v>26</v>
      </c>
      <c r="C31" s="7" t="s">
        <v>38</v>
      </c>
      <c r="D31" s="7" t="s">
        <v>256</v>
      </c>
      <c r="E31" s="7" t="s">
        <v>37</v>
      </c>
      <c r="F31" s="7" t="s">
        <v>228</v>
      </c>
      <c r="G31" s="7" t="s">
        <v>228</v>
      </c>
      <c r="H31" s="7"/>
      <c r="I31" s="9"/>
      <c r="J31" s="7" t="s">
        <v>242</v>
      </c>
      <c r="K31" s="9" t="s">
        <v>453</v>
      </c>
      <c r="L31" s="9" t="s">
        <v>276</v>
      </c>
      <c r="M31" s="13">
        <v>43459</v>
      </c>
      <c r="N31" s="13">
        <v>43823</v>
      </c>
      <c r="O31" s="7">
        <v>17</v>
      </c>
      <c r="P31" s="7"/>
      <c r="Q31" s="7">
        <v>1</v>
      </c>
      <c r="R31" s="7">
        <v>1</v>
      </c>
      <c r="S31" s="7" t="s">
        <v>238</v>
      </c>
      <c r="T31" s="10"/>
    </row>
    <row r="32" spans="1:20" s="11" customFormat="1" ht="27" x14ac:dyDescent="0.15">
      <c r="A32" s="7">
        <v>29</v>
      </c>
      <c r="B32" s="7" t="s">
        <v>26</v>
      </c>
      <c r="C32" s="7" t="s">
        <v>760</v>
      </c>
      <c r="D32" s="7" t="s">
        <v>39</v>
      </c>
      <c r="E32" s="7" t="s">
        <v>39</v>
      </c>
      <c r="F32" s="7" t="s">
        <v>262</v>
      </c>
      <c r="G32" s="7" t="s">
        <v>229</v>
      </c>
      <c r="H32" s="7">
        <v>2018.1</v>
      </c>
      <c r="I32" s="12" t="s">
        <v>420</v>
      </c>
      <c r="J32" s="7"/>
      <c r="K32" s="9"/>
      <c r="L32" s="9"/>
      <c r="M32" s="9"/>
      <c r="N32" s="9"/>
      <c r="O32" s="7"/>
      <c r="P32" s="7" t="s">
        <v>527</v>
      </c>
      <c r="Q32" s="7"/>
      <c r="R32" s="7"/>
      <c r="S32" s="7" t="s">
        <v>489</v>
      </c>
      <c r="T32" s="107" t="s">
        <v>761</v>
      </c>
    </row>
    <row r="33" spans="1:20" s="11" customFormat="1" ht="42" customHeight="1" x14ac:dyDescent="0.15">
      <c r="A33" s="7">
        <v>30</v>
      </c>
      <c r="B33" s="7" t="s">
        <v>26</v>
      </c>
      <c r="C33" s="7" t="s">
        <v>42</v>
      </c>
      <c r="D33" s="7" t="s">
        <v>41</v>
      </c>
      <c r="E33" s="7" t="s">
        <v>41</v>
      </c>
      <c r="F33" s="7" t="s">
        <v>262</v>
      </c>
      <c r="G33" s="7" t="s">
        <v>229</v>
      </c>
      <c r="H33" s="7">
        <v>2018.9</v>
      </c>
      <c r="I33" s="12" t="s">
        <v>507</v>
      </c>
      <c r="J33" s="7" t="s">
        <v>263</v>
      </c>
      <c r="K33" s="9" t="s">
        <v>277</v>
      </c>
      <c r="L33" s="9" t="s">
        <v>278</v>
      </c>
      <c r="M33" s="13">
        <v>42969</v>
      </c>
      <c r="N33" s="13">
        <v>43333</v>
      </c>
      <c r="O33" s="7">
        <v>7</v>
      </c>
      <c r="P33" s="7" t="s">
        <v>527</v>
      </c>
      <c r="Q33" s="7">
        <v>0</v>
      </c>
      <c r="R33" s="7">
        <v>1</v>
      </c>
      <c r="S33" s="8" t="s">
        <v>238</v>
      </c>
      <c r="T33" s="14" t="s">
        <v>455</v>
      </c>
    </row>
    <row r="34" spans="1:20" s="11" customFormat="1" ht="42" customHeight="1" x14ac:dyDescent="0.15">
      <c r="A34" s="7">
        <v>31</v>
      </c>
      <c r="B34" s="7" t="s">
        <v>26</v>
      </c>
      <c r="C34" s="7" t="s">
        <v>31</v>
      </c>
      <c r="D34" s="7" t="s">
        <v>225</v>
      </c>
      <c r="E34" s="7" t="s">
        <v>261</v>
      </c>
      <c r="F34" s="7" t="s">
        <v>228</v>
      </c>
      <c r="G34" s="7" t="s">
        <v>228</v>
      </c>
      <c r="H34" s="7"/>
      <c r="I34" s="9"/>
      <c r="J34" s="7" t="s">
        <v>279</v>
      </c>
      <c r="K34" s="9" t="s">
        <v>531</v>
      </c>
      <c r="L34" s="9" t="s">
        <v>281</v>
      </c>
      <c r="M34" s="13">
        <v>43419</v>
      </c>
      <c r="N34" s="13">
        <v>43783</v>
      </c>
      <c r="O34" s="7">
        <v>42.9</v>
      </c>
      <c r="P34" s="7"/>
      <c r="Q34" s="7">
        <v>1</v>
      </c>
      <c r="R34" s="7">
        <v>2</v>
      </c>
      <c r="S34" s="7" t="s">
        <v>435</v>
      </c>
      <c r="T34" s="14" t="s">
        <v>421</v>
      </c>
    </row>
    <row r="35" spans="1:20" s="11" customFormat="1" ht="42" customHeight="1" x14ac:dyDescent="0.15">
      <c r="A35" s="7"/>
      <c r="B35" s="7" t="s">
        <v>26</v>
      </c>
      <c r="C35" s="7" t="s">
        <v>497</v>
      </c>
      <c r="D35" s="7" t="s">
        <v>255</v>
      </c>
      <c r="E35" s="7" t="s">
        <v>498</v>
      </c>
      <c r="F35" s="7" t="s">
        <v>499</v>
      </c>
      <c r="G35" s="7" t="s">
        <v>500</v>
      </c>
      <c r="H35" s="7"/>
      <c r="I35" s="9"/>
      <c r="J35" s="7" t="s">
        <v>215</v>
      </c>
      <c r="K35" s="9" t="s">
        <v>280</v>
      </c>
      <c r="L35" s="9" t="s">
        <v>281</v>
      </c>
      <c r="M35" s="13">
        <v>43419</v>
      </c>
      <c r="N35" s="13">
        <v>43783</v>
      </c>
      <c r="O35" s="7">
        <v>42.9</v>
      </c>
      <c r="P35" s="7"/>
      <c r="Q35" s="7">
        <v>1</v>
      </c>
      <c r="R35" s="7">
        <v>2</v>
      </c>
      <c r="S35" s="7" t="s">
        <v>435</v>
      </c>
      <c r="T35" s="14" t="s">
        <v>501</v>
      </c>
    </row>
    <row r="36" spans="1:20" s="11" customFormat="1" ht="27" x14ac:dyDescent="0.15">
      <c r="A36" s="7">
        <v>32</v>
      </c>
      <c r="B36" s="7" t="s">
        <v>26</v>
      </c>
      <c r="C36" s="7" t="s">
        <v>43</v>
      </c>
      <c r="D36" s="7" t="s">
        <v>255</v>
      </c>
      <c r="E36" s="7" t="s">
        <v>261</v>
      </c>
      <c r="F36" s="7" t="s">
        <v>229</v>
      </c>
      <c r="G36" s="7" t="s">
        <v>228</v>
      </c>
      <c r="H36" s="7"/>
      <c r="I36" s="9"/>
      <c r="J36" s="7" t="s">
        <v>279</v>
      </c>
      <c r="K36" s="9" t="s">
        <v>282</v>
      </c>
      <c r="L36" s="9" t="s">
        <v>283</v>
      </c>
      <c r="M36" s="13">
        <v>43417</v>
      </c>
      <c r="N36" s="13">
        <v>43781</v>
      </c>
      <c r="O36" s="7">
        <v>58.5</v>
      </c>
      <c r="P36" s="7"/>
      <c r="Q36" s="7">
        <v>1</v>
      </c>
      <c r="R36" s="7">
        <v>1</v>
      </c>
      <c r="S36" s="7" t="s">
        <v>435</v>
      </c>
      <c r="T36" s="14" t="s">
        <v>422</v>
      </c>
    </row>
    <row r="37" spans="1:20" s="11" customFormat="1" ht="44.25" customHeight="1" x14ac:dyDescent="0.15">
      <c r="A37" s="7">
        <v>33</v>
      </c>
      <c r="B37" s="7" t="s">
        <v>26</v>
      </c>
      <c r="C37" s="7" t="s">
        <v>45</v>
      </c>
      <c r="D37" s="7" t="s">
        <v>225</v>
      </c>
      <c r="E37" s="7" t="s">
        <v>44</v>
      </c>
      <c r="F37" s="7" t="s">
        <v>228</v>
      </c>
      <c r="G37" s="7" t="s">
        <v>229</v>
      </c>
      <c r="H37" s="7">
        <v>2019.1</v>
      </c>
      <c r="I37" s="12" t="s">
        <v>456</v>
      </c>
      <c r="J37" s="7"/>
      <c r="K37" s="9"/>
      <c r="L37" s="9"/>
      <c r="M37" s="9"/>
      <c r="N37" s="9"/>
      <c r="O37" s="7"/>
      <c r="P37" s="7" t="s">
        <v>532</v>
      </c>
      <c r="Q37" s="7"/>
      <c r="R37" s="7"/>
      <c r="S37" s="7" t="s">
        <v>238</v>
      </c>
      <c r="T37" s="10"/>
    </row>
    <row r="38" spans="1:20" s="11" customFormat="1" x14ac:dyDescent="0.15">
      <c r="A38" s="7">
        <v>35</v>
      </c>
      <c r="B38" s="7" t="s">
        <v>48</v>
      </c>
      <c r="C38" s="7" t="s">
        <v>50</v>
      </c>
      <c r="D38" s="7" t="s">
        <v>284</v>
      </c>
      <c r="E38" s="7" t="s">
        <v>284</v>
      </c>
      <c r="F38" s="7" t="s">
        <v>229</v>
      </c>
      <c r="G38" s="7" t="s">
        <v>229</v>
      </c>
      <c r="H38" s="7"/>
      <c r="I38" s="12" t="s">
        <v>290</v>
      </c>
      <c r="J38" s="7"/>
      <c r="K38" s="9"/>
      <c r="L38" s="9"/>
      <c r="M38" s="9"/>
      <c r="N38" s="9"/>
      <c r="O38" s="7"/>
      <c r="P38" s="7"/>
      <c r="Q38" s="7"/>
      <c r="R38" s="7"/>
      <c r="S38" s="7" t="s">
        <v>238</v>
      </c>
      <c r="T38" s="10"/>
    </row>
    <row r="39" spans="1:20" s="11" customFormat="1" ht="40.5" x14ac:dyDescent="0.15">
      <c r="A39" s="7">
        <v>36</v>
      </c>
      <c r="B39" s="7" t="s">
        <v>48</v>
      </c>
      <c r="C39" s="7" t="s">
        <v>51</v>
      </c>
      <c r="D39" s="7" t="s">
        <v>225</v>
      </c>
      <c r="E39" s="7" t="s">
        <v>284</v>
      </c>
      <c r="F39" s="7" t="s">
        <v>228</v>
      </c>
      <c r="G39" s="7" t="s">
        <v>229</v>
      </c>
      <c r="H39" s="7">
        <v>2018.12</v>
      </c>
      <c r="I39" s="12" t="s">
        <v>457</v>
      </c>
      <c r="J39" s="7"/>
      <c r="K39" s="9"/>
      <c r="L39" s="9"/>
      <c r="M39" s="9"/>
      <c r="N39" s="9"/>
      <c r="O39" s="7"/>
      <c r="P39" s="7" t="s">
        <v>533</v>
      </c>
      <c r="Q39" s="7"/>
      <c r="R39" s="7"/>
      <c r="S39" s="7" t="s">
        <v>238</v>
      </c>
      <c r="T39" s="10"/>
    </row>
    <row r="40" spans="1:20" s="11" customFormat="1" ht="44.25" customHeight="1" x14ac:dyDescent="0.15">
      <c r="A40" s="7">
        <v>37</v>
      </c>
      <c r="B40" s="7" t="s">
        <v>48</v>
      </c>
      <c r="C40" s="7" t="s">
        <v>53</v>
      </c>
      <c r="D40" s="7" t="s">
        <v>52</v>
      </c>
      <c r="E40" s="7" t="s">
        <v>52</v>
      </c>
      <c r="F40" s="7" t="s">
        <v>229</v>
      </c>
      <c r="G40" s="7" t="s">
        <v>229</v>
      </c>
      <c r="H40" s="7">
        <v>2019.1</v>
      </c>
      <c r="I40" s="12" t="s">
        <v>412</v>
      </c>
      <c r="J40" s="7" t="s">
        <v>242</v>
      </c>
      <c r="K40" s="9" t="s">
        <v>292</v>
      </c>
      <c r="L40" s="9" t="s">
        <v>293</v>
      </c>
      <c r="M40" s="13">
        <v>43084</v>
      </c>
      <c r="N40" s="13">
        <v>43448</v>
      </c>
      <c r="O40" s="7">
        <v>18</v>
      </c>
      <c r="P40" s="7" t="s">
        <v>533</v>
      </c>
      <c r="Q40" s="7">
        <v>1</v>
      </c>
      <c r="R40" s="7">
        <v>1</v>
      </c>
      <c r="S40" s="7" t="s">
        <v>238</v>
      </c>
      <c r="T40" s="14" t="s">
        <v>459</v>
      </c>
    </row>
    <row r="41" spans="1:20" s="11" customFormat="1" x14ac:dyDescent="0.15">
      <c r="A41" s="7">
        <v>38</v>
      </c>
      <c r="B41" s="7" t="s">
        <v>48</v>
      </c>
      <c r="C41" s="7" t="s">
        <v>73</v>
      </c>
      <c r="D41" s="7" t="s">
        <v>284</v>
      </c>
      <c r="E41" s="7" t="s">
        <v>52</v>
      </c>
      <c r="F41" s="7" t="s">
        <v>229</v>
      </c>
      <c r="G41" s="7" t="s">
        <v>229</v>
      </c>
      <c r="H41" s="7">
        <v>2019.2</v>
      </c>
      <c r="I41" s="12" t="s">
        <v>414</v>
      </c>
      <c r="J41" s="7"/>
      <c r="K41" s="9"/>
      <c r="L41" s="9"/>
      <c r="M41" s="9"/>
      <c r="N41" s="9"/>
      <c r="O41" s="7"/>
      <c r="P41" s="7" t="s">
        <v>533</v>
      </c>
      <c r="Q41" s="7"/>
      <c r="R41" s="7"/>
      <c r="S41" s="7" t="s">
        <v>238</v>
      </c>
      <c r="T41" s="10"/>
    </row>
    <row r="42" spans="1:20" s="11" customFormat="1" x14ac:dyDescent="0.15">
      <c r="A42" s="7">
        <v>39</v>
      </c>
      <c r="B42" s="7" t="s">
        <v>48</v>
      </c>
      <c r="C42" s="7" t="s">
        <v>68</v>
      </c>
      <c r="D42" s="7" t="s">
        <v>52</v>
      </c>
      <c r="E42" s="7" t="s">
        <v>52</v>
      </c>
      <c r="F42" s="7" t="s">
        <v>229</v>
      </c>
      <c r="G42" s="7" t="s">
        <v>229</v>
      </c>
      <c r="H42" s="7">
        <v>2019.2</v>
      </c>
      <c r="I42" s="12" t="s">
        <v>413</v>
      </c>
      <c r="J42" s="7"/>
      <c r="K42" s="9"/>
      <c r="L42" s="9"/>
      <c r="M42" s="9"/>
      <c r="N42" s="9"/>
      <c r="O42" s="7"/>
      <c r="P42" s="7" t="s">
        <v>533</v>
      </c>
      <c r="Q42" s="7"/>
      <c r="R42" s="7"/>
      <c r="S42" s="7" t="s">
        <v>238</v>
      </c>
      <c r="T42" s="10"/>
    </row>
    <row r="43" spans="1:20" s="11" customFormat="1" ht="54" customHeight="1" x14ac:dyDescent="0.15">
      <c r="A43" s="7">
        <v>40</v>
      </c>
      <c r="B43" s="7" t="s">
        <v>48</v>
      </c>
      <c r="C43" s="7" t="s">
        <v>75</v>
      </c>
      <c r="D43" s="7" t="s">
        <v>284</v>
      </c>
      <c r="E43" s="7" t="s">
        <v>52</v>
      </c>
      <c r="F43" s="7" t="s">
        <v>229</v>
      </c>
      <c r="G43" s="7" t="s">
        <v>229</v>
      </c>
      <c r="H43" s="8">
        <v>2019.3</v>
      </c>
      <c r="I43" s="12" t="s">
        <v>415</v>
      </c>
      <c r="J43" s="7" t="s">
        <v>242</v>
      </c>
      <c r="K43" s="12" t="s">
        <v>458</v>
      </c>
      <c r="L43" s="9" t="s">
        <v>291</v>
      </c>
      <c r="M43" s="13">
        <v>43095</v>
      </c>
      <c r="N43" s="13">
        <v>43460</v>
      </c>
      <c r="O43" s="7">
        <v>9.8000000000000007</v>
      </c>
      <c r="P43" s="7" t="s">
        <v>533</v>
      </c>
      <c r="Q43" s="7">
        <v>1</v>
      </c>
      <c r="R43" s="7">
        <v>1</v>
      </c>
      <c r="S43" s="7" t="s">
        <v>238</v>
      </c>
      <c r="T43" s="10"/>
    </row>
    <row r="44" spans="1:20" s="11" customFormat="1" x14ac:dyDescent="0.15">
      <c r="A44" s="7">
        <v>41</v>
      </c>
      <c r="B44" s="7" t="s">
        <v>48</v>
      </c>
      <c r="C44" s="7" t="s">
        <v>55</v>
      </c>
      <c r="D44" s="7" t="s">
        <v>285</v>
      </c>
      <c r="E44" s="7" t="s">
        <v>54</v>
      </c>
      <c r="F44" s="7" t="s">
        <v>228</v>
      </c>
      <c r="G44" s="7" t="s">
        <v>228</v>
      </c>
      <c r="H44" s="7"/>
      <c r="I44" s="9"/>
      <c r="J44" s="7" t="s">
        <v>242</v>
      </c>
      <c r="K44" s="9" t="s">
        <v>460</v>
      </c>
      <c r="L44" s="9" t="s">
        <v>294</v>
      </c>
      <c r="M44" s="13">
        <v>43199</v>
      </c>
      <c r="N44" s="13">
        <v>44294</v>
      </c>
      <c r="O44" s="7">
        <v>115.5</v>
      </c>
      <c r="P44" s="7"/>
      <c r="Q44" s="7">
        <v>1</v>
      </c>
      <c r="R44" s="7">
        <v>1</v>
      </c>
      <c r="S44" s="7" t="s">
        <v>435</v>
      </c>
      <c r="T44" s="10"/>
    </row>
    <row r="45" spans="1:20" s="11" customFormat="1" x14ac:dyDescent="0.15">
      <c r="A45" s="7">
        <v>42</v>
      </c>
      <c r="B45" s="7" t="s">
        <v>48</v>
      </c>
      <c r="C45" s="7" t="s">
        <v>57</v>
      </c>
      <c r="D45" s="7" t="s">
        <v>225</v>
      </c>
      <c r="E45" s="7" t="s">
        <v>56</v>
      </c>
      <c r="F45" s="7" t="s">
        <v>228</v>
      </c>
      <c r="G45" s="7" t="s">
        <v>228</v>
      </c>
      <c r="H45" s="7"/>
      <c r="I45" s="9"/>
      <c r="J45" s="7" t="s">
        <v>242</v>
      </c>
      <c r="K45" s="9" t="s">
        <v>295</v>
      </c>
      <c r="L45" s="9" t="s">
        <v>296</v>
      </c>
      <c r="M45" s="13">
        <v>43316</v>
      </c>
      <c r="N45" s="13">
        <v>43680</v>
      </c>
      <c r="O45" s="7">
        <v>39.799999999999997</v>
      </c>
      <c r="P45" s="7"/>
      <c r="Q45" s="7">
        <v>2</v>
      </c>
      <c r="R45" s="7">
        <v>2</v>
      </c>
      <c r="S45" s="7" t="s">
        <v>435</v>
      </c>
      <c r="T45" s="10"/>
    </row>
    <row r="46" spans="1:20" s="11" customFormat="1" x14ac:dyDescent="0.15">
      <c r="A46" s="7">
        <v>43</v>
      </c>
      <c r="B46" s="7" t="s">
        <v>48</v>
      </c>
      <c r="C46" s="7" t="s">
        <v>461</v>
      </c>
      <c r="D46" s="7" t="s">
        <v>287</v>
      </c>
      <c r="E46" s="7" t="s">
        <v>56</v>
      </c>
      <c r="F46" s="7" t="s">
        <v>229</v>
      </c>
      <c r="G46" s="7" t="s">
        <v>228</v>
      </c>
      <c r="H46" s="7"/>
      <c r="I46" s="9"/>
      <c r="J46" s="7" t="s">
        <v>242</v>
      </c>
      <c r="K46" s="9" t="s">
        <v>295</v>
      </c>
      <c r="L46" s="9" t="s">
        <v>296</v>
      </c>
      <c r="M46" s="13">
        <v>43316</v>
      </c>
      <c r="N46" s="13">
        <v>43680</v>
      </c>
      <c r="O46" s="7">
        <v>39.799999999999997</v>
      </c>
      <c r="P46" s="7"/>
      <c r="Q46" s="7">
        <v>2</v>
      </c>
      <c r="R46" s="7">
        <v>2</v>
      </c>
      <c r="S46" s="7" t="s">
        <v>435</v>
      </c>
      <c r="T46" s="10"/>
    </row>
    <row r="47" spans="1:20" s="11" customFormat="1" x14ac:dyDescent="0.15">
      <c r="A47" s="7">
        <v>44</v>
      </c>
      <c r="B47" s="7" t="s">
        <v>48</v>
      </c>
      <c r="C47" s="7" t="s">
        <v>58</v>
      </c>
      <c r="D47" s="7" t="s">
        <v>225</v>
      </c>
      <c r="E47" s="7" t="s">
        <v>49</v>
      </c>
      <c r="F47" s="7" t="s">
        <v>228</v>
      </c>
      <c r="G47" s="7" t="s">
        <v>228</v>
      </c>
      <c r="H47" s="7"/>
      <c r="I47" s="9"/>
      <c r="J47" s="7" t="s">
        <v>242</v>
      </c>
      <c r="K47" s="9" t="s">
        <v>297</v>
      </c>
      <c r="L47" s="9" t="s">
        <v>298</v>
      </c>
      <c r="M47" s="13">
        <v>43218</v>
      </c>
      <c r="N47" s="13">
        <v>43582</v>
      </c>
      <c r="O47" s="7">
        <v>36.299999999999997</v>
      </c>
      <c r="P47" s="7"/>
      <c r="Q47" s="7">
        <v>1</v>
      </c>
      <c r="R47" s="7">
        <v>1</v>
      </c>
      <c r="S47" s="7" t="s">
        <v>238</v>
      </c>
      <c r="T47" s="10"/>
    </row>
    <row r="48" spans="1:20" s="11" customFormat="1" ht="40.5" x14ac:dyDescent="0.15">
      <c r="A48" s="7">
        <v>45</v>
      </c>
      <c r="B48" s="7" t="s">
        <v>48</v>
      </c>
      <c r="C48" s="7" t="s">
        <v>60</v>
      </c>
      <c r="D48" s="7" t="s">
        <v>256</v>
      </c>
      <c r="E48" s="7" t="s">
        <v>59</v>
      </c>
      <c r="F48" s="7" t="s">
        <v>228</v>
      </c>
      <c r="G48" s="7" t="s">
        <v>228</v>
      </c>
      <c r="H48" s="7"/>
      <c r="I48" s="9"/>
      <c r="J48" s="7" t="s">
        <v>242</v>
      </c>
      <c r="K48" s="9" t="s">
        <v>463</v>
      </c>
      <c r="L48" s="9" t="s">
        <v>299</v>
      </c>
      <c r="M48" s="13">
        <v>43388</v>
      </c>
      <c r="N48" s="13">
        <v>43753</v>
      </c>
      <c r="O48" s="7">
        <v>46.5</v>
      </c>
      <c r="P48" s="7"/>
      <c r="Q48" s="7">
        <v>2</v>
      </c>
      <c r="R48" s="7">
        <v>1</v>
      </c>
      <c r="S48" s="7" t="s">
        <v>435</v>
      </c>
      <c r="T48" s="14" t="s">
        <v>300</v>
      </c>
    </row>
    <row r="49" spans="1:20" s="11" customFormat="1" ht="83.25" customHeight="1" x14ac:dyDescent="0.15">
      <c r="A49" s="7">
        <v>46</v>
      </c>
      <c r="B49" s="7" t="s">
        <v>48</v>
      </c>
      <c r="C49" s="7" t="s">
        <v>62</v>
      </c>
      <c r="D49" s="7" t="s">
        <v>286</v>
      </c>
      <c r="E49" s="7" t="s">
        <v>61</v>
      </c>
      <c r="F49" s="7" t="s">
        <v>229</v>
      </c>
      <c r="G49" s="7" t="s">
        <v>229</v>
      </c>
      <c r="H49" s="7">
        <v>2018.1</v>
      </c>
      <c r="I49" s="12" t="s">
        <v>416</v>
      </c>
      <c r="J49" s="7"/>
      <c r="K49" s="9"/>
      <c r="L49" s="9"/>
      <c r="M49" s="9"/>
      <c r="N49" s="9"/>
      <c r="O49" s="7"/>
      <c r="P49" s="7" t="s">
        <v>527</v>
      </c>
      <c r="Q49" s="7"/>
      <c r="R49" s="7"/>
      <c r="S49" s="7" t="s">
        <v>238</v>
      </c>
      <c r="T49" s="14"/>
    </row>
    <row r="50" spans="1:20" s="11" customFormat="1" ht="69" customHeight="1" x14ac:dyDescent="0.15">
      <c r="A50" s="7">
        <v>47</v>
      </c>
      <c r="B50" s="7" t="s">
        <v>48</v>
      </c>
      <c r="C50" s="7" t="s">
        <v>63</v>
      </c>
      <c r="D50" s="7" t="s">
        <v>286</v>
      </c>
      <c r="E50" s="7" t="s">
        <v>61</v>
      </c>
      <c r="F50" s="7" t="s">
        <v>229</v>
      </c>
      <c r="G50" s="7" t="s">
        <v>229</v>
      </c>
      <c r="H50" s="7">
        <v>2018.1</v>
      </c>
      <c r="I50" s="12" t="s">
        <v>417</v>
      </c>
      <c r="J50" s="7"/>
      <c r="K50" s="9"/>
      <c r="L50" s="9"/>
      <c r="M50" s="9"/>
      <c r="N50" s="9"/>
      <c r="O50" s="7"/>
      <c r="P50" s="7" t="s">
        <v>527</v>
      </c>
      <c r="Q50" s="7"/>
      <c r="R50" s="7"/>
      <c r="S50" s="7" t="s">
        <v>238</v>
      </c>
      <c r="T50" s="14"/>
    </row>
    <row r="51" spans="1:20" s="11" customFormat="1" x14ac:dyDescent="0.15">
      <c r="A51" s="7">
        <v>48</v>
      </c>
      <c r="B51" s="7" t="s">
        <v>48</v>
      </c>
      <c r="C51" s="7" t="s">
        <v>65</v>
      </c>
      <c r="D51" s="7" t="s">
        <v>286</v>
      </c>
      <c r="E51" s="7" t="s">
        <v>64</v>
      </c>
      <c r="F51" s="7" t="s">
        <v>228</v>
      </c>
      <c r="G51" s="7" t="s">
        <v>228</v>
      </c>
      <c r="H51" s="7"/>
      <c r="I51" s="9"/>
      <c r="J51" s="7" t="s">
        <v>242</v>
      </c>
      <c r="K51" s="9" t="s">
        <v>464</v>
      </c>
      <c r="L51" s="9" t="s">
        <v>302</v>
      </c>
      <c r="M51" s="13">
        <v>43462</v>
      </c>
      <c r="N51" s="13">
        <v>43826</v>
      </c>
      <c r="O51" s="7">
        <v>275.64999999999998</v>
      </c>
      <c r="P51" s="7"/>
      <c r="Q51" s="7">
        <v>4</v>
      </c>
      <c r="R51" s="7">
        <v>2</v>
      </c>
      <c r="S51" s="7" t="s">
        <v>238</v>
      </c>
      <c r="T51" s="10" t="s">
        <v>465</v>
      </c>
    </row>
    <row r="52" spans="1:20" s="11" customFormat="1" ht="27" x14ac:dyDescent="0.15">
      <c r="A52" s="7">
        <v>49</v>
      </c>
      <c r="B52" s="7" t="s">
        <v>48</v>
      </c>
      <c r="C52" s="7" t="s">
        <v>74</v>
      </c>
      <c r="D52" s="7" t="s">
        <v>64</v>
      </c>
      <c r="E52" s="7" t="s">
        <v>64</v>
      </c>
      <c r="F52" s="7" t="s">
        <v>229</v>
      </c>
      <c r="G52" s="7" t="s">
        <v>228</v>
      </c>
      <c r="H52" s="7"/>
      <c r="I52" s="9"/>
      <c r="J52" s="7" t="s">
        <v>242</v>
      </c>
      <c r="K52" s="9" t="s">
        <v>301</v>
      </c>
      <c r="L52" s="9" t="s">
        <v>302</v>
      </c>
      <c r="M52" s="13">
        <v>43462</v>
      </c>
      <c r="N52" s="13">
        <v>43826</v>
      </c>
      <c r="O52" s="7">
        <v>275.64999999999998</v>
      </c>
      <c r="P52" s="7"/>
      <c r="Q52" s="7">
        <v>4</v>
      </c>
      <c r="R52" s="7">
        <v>2</v>
      </c>
      <c r="S52" s="7" t="s">
        <v>238</v>
      </c>
      <c r="T52" s="14" t="s">
        <v>418</v>
      </c>
    </row>
    <row r="53" spans="1:20" s="11" customFormat="1" x14ac:dyDescent="0.15">
      <c r="A53" s="7">
        <v>50</v>
      </c>
      <c r="B53" s="7" t="s">
        <v>48</v>
      </c>
      <c r="C53" s="7" t="s">
        <v>67</v>
      </c>
      <c r="D53" s="7" t="s">
        <v>66</v>
      </c>
      <c r="E53" s="7" t="s">
        <v>289</v>
      </c>
      <c r="F53" s="7" t="s">
        <v>229</v>
      </c>
      <c r="G53" s="7" t="s">
        <v>228</v>
      </c>
      <c r="H53" s="7"/>
      <c r="I53" s="9"/>
      <c r="J53" s="7" t="s">
        <v>242</v>
      </c>
      <c r="K53" s="9" t="s">
        <v>303</v>
      </c>
      <c r="L53" s="9" t="s">
        <v>304</v>
      </c>
      <c r="M53" s="13">
        <v>43459</v>
      </c>
      <c r="N53" s="13">
        <v>43823</v>
      </c>
      <c r="O53" s="7">
        <v>53.8</v>
      </c>
      <c r="P53" s="7"/>
      <c r="Q53" s="7">
        <v>2</v>
      </c>
      <c r="R53" s="7">
        <v>2</v>
      </c>
      <c r="S53" s="7" t="s">
        <v>435</v>
      </c>
      <c r="T53" s="10"/>
    </row>
    <row r="54" spans="1:20" s="11" customFormat="1" x14ac:dyDescent="0.15">
      <c r="A54" s="7">
        <v>51</v>
      </c>
      <c r="B54" s="7" t="s">
        <v>48</v>
      </c>
      <c r="C54" s="7" t="s">
        <v>70</v>
      </c>
      <c r="D54" s="7" t="s">
        <v>288</v>
      </c>
      <c r="E54" s="7" t="s">
        <v>69</v>
      </c>
      <c r="F54" s="7" t="s">
        <v>229</v>
      </c>
      <c r="G54" s="7" t="s">
        <v>228</v>
      </c>
      <c r="H54" s="7"/>
      <c r="I54" s="9"/>
      <c r="J54" s="7" t="s">
        <v>242</v>
      </c>
      <c r="K54" s="9" t="s">
        <v>303</v>
      </c>
      <c r="L54" s="9" t="s">
        <v>304</v>
      </c>
      <c r="M54" s="13">
        <v>43459</v>
      </c>
      <c r="N54" s="13">
        <v>43823</v>
      </c>
      <c r="O54" s="7">
        <v>53.8</v>
      </c>
      <c r="P54" s="7"/>
      <c r="Q54" s="7">
        <v>2</v>
      </c>
      <c r="R54" s="7">
        <v>2</v>
      </c>
      <c r="S54" s="7" t="s">
        <v>435</v>
      </c>
      <c r="T54" s="10"/>
    </row>
    <row r="55" spans="1:20" s="11" customFormat="1" x14ac:dyDescent="0.15">
      <c r="A55" s="7">
        <v>52</v>
      </c>
      <c r="B55" s="7" t="s">
        <v>48</v>
      </c>
      <c r="C55" s="7" t="s">
        <v>72</v>
      </c>
      <c r="D55" s="7" t="s">
        <v>71</v>
      </c>
      <c r="E55" s="7" t="s">
        <v>71</v>
      </c>
      <c r="F55" s="7" t="s">
        <v>229</v>
      </c>
      <c r="G55" s="7" t="s">
        <v>228</v>
      </c>
      <c r="H55" s="7"/>
      <c r="I55" s="9"/>
      <c r="J55" s="7" t="s">
        <v>242</v>
      </c>
      <c r="K55" s="9" t="s">
        <v>466</v>
      </c>
      <c r="L55" s="9" t="s">
        <v>305</v>
      </c>
      <c r="M55" s="13">
        <v>43466</v>
      </c>
      <c r="N55" s="13">
        <v>43830</v>
      </c>
      <c r="O55" s="7">
        <v>27.92</v>
      </c>
      <c r="P55" s="7"/>
      <c r="Q55" s="7">
        <v>1</v>
      </c>
      <c r="R55" s="7">
        <v>1</v>
      </c>
      <c r="S55" s="7" t="s">
        <v>238</v>
      </c>
      <c r="T55" s="10" t="s">
        <v>306</v>
      </c>
    </row>
    <row r="56" spans="1:20" s="11" customFormat="1" x14ac:dyDescent="0.15">
      <c r="A56" s="7">
        <v>53</v>
      </c>
      <c r="B56" s="7" t="s">
        <v>76</v>
      </c>
      <c r="C56" s="7" t="s">
        <v>78</v>
      </c>
      <c r="D56" s="7" t="s">
        <v>257</v>
      </c>
      <c r="E56" s="7" t="s">
        <v>77</v>
      </c>
      <c r="F56" s="7" t="s">
        <v>228</v>
      </c>
      <c r="G56" s="7" t="s">
        <v>229</v>
      </c>
      <c r="H56" s="7"/>
      <c r="I56" s="12" t="s">
        <v>208</v>
      </c>
      <c r="J56" s="7"/>
      <c r="K56" s="9"/>
      <c r="L56" s="9"/>
      <c r="M56" s="9"/>
      <c r="N56" s="9"/>
      <c r="O56" s="7"/>
      <c r="P56" s="7"/>
      <c r="Q56" s="7"/>
      <c r="R56" s="7"/>
      <c r="S56" s="7" t="s">
        <v>489</v>
      </c>
      <c r="T56" s="10"/>
    </row>
    <row r="57" spans="1:20" s="11" customFormat="1" x14ac:dyDescent="0.15">
      <c r="A57" s="7">
        <v>54</v>
      </c>
      <c r="B57" s="7" t="s">
        <v>76</v>
      </c>
      <c r="C57" s="7" t="s">
        <v>81</v>
      </c>
      <c r="D57" s="7" t="s">
        <v>308</v>
      </c>
      <c r="E57" s="7" t="s">
        <v>77</v>
      </c>
      <c r="F57" s="7" t="s">
        <v>229</v>
      </c>
      <c r="G57" s="7" t="s">
        <v>228</v>
      </c>
      <c r="H57" s="7"/>
      <c r="I57" s="9"/>
      <c r="J57" s="7" t="s">
        <v>263</v>
      </c>
      <c r="K57" s="9" t="s">
        <v>467</v>
      </c>
      <c r="L57" s="9" t="s">
        <v>328</v>
      </c>
      <c r="M57" s="13">
        <v>43282</v>
      </c>
      <c r="N57" s="13">
        <v>43646</v>
      </c>
      <c r="O57" s="7">
        <v>58.8</v>
      </c>
      <c r="P57" s="7"/>
      <c r="Q57" s="7">
        <v>0</v>
      </c>
      <c r="R57" s="7">
        <v>1</v>
      </c>
      <c r="S57" s="7" t="s">
        <v>435</v>
      </c>
      <c r="T57" s="10" t="s">
        <v>266</v>
      </c>
    </row>
    <row r="58" spans="1:20" s="11" customFormat="1" x14ac:dyDescent="0.15">
      <c r="A58" s="7">
        <v>55</v>
      </c>
      <c r="B58" s="7" t="s">
        <v>76</v>
      </c>
      <c r="C58" s="7" t="s">
        <v>99</v>
      </c>
      <c r="D58" s="7" t="s">
        <v>225</v>
      </c>
      <c r="E58" s="7" t="s">
        <v>77</v>
      </c>
      <c r="F58" s="7" t="s">
        <v>228</v>
      </c>
      <c r="G58" s="7" t="s">
        <v>228</v>
      </c>
      <c r="H58" s="7"/>
      <c r="I58" s="9"/>
      <c r="J58" s="7" t="s">
        <v>242</v>
      </c>
      <c r="K58" s="9" t="s">
        <v>468</v>
      </c>
      <c r="L58" s="9" t="s">
        <v>329</v>
      </c>
      <c r="M58" s="13">
        <v>43241</v>
      </c>
      <c r="N58" s="13">
        <v>43605</v>
      </c>
      <c r="O58" s="7">
        <v>50</v>
      </c>
      <c r="P58" s="7"/>
      <c r="Q58" s="7">
        <v>1</v>
      </c>
      <c r="R58" s="7">
        <v>1</v>
      </c>
      <c r="S58" s="7" t="s">
        <v>238</v>
      </c>
      <c r="T58" s="10"/>
    </row>
    <row r="59" spans="1:20" s="11" customFormat="1" ht="54" x14ac:dyDescent="0.15">
      <c r="A59" s="7">
        <v>56</v>
      </c>
      <c r="B59" s="7" t="s">
        <v>76</v>
      </c>
      <c r="C59" s="7" t="s">
        <v>100</v>
      </c>
      <c r="D59" s="7" t="s">
        <v>225</v>
      </c>
      <c r="E59" s="7" t="s">
        <v>77</v>
      </c>
      <c r="F59" s="7" t="s">
        <v>228</v>
      </c>
      <c r="G59" s="7" t="s">
        <v>229</v>
      </c>
      <c r="H59" s="7">
        <v>2019.1</v>
      </c>
      <c r="I59" s="12" t="s">
        <v>428</v>
      </c>
      <c r="J59" s="7" t="s">
        <v>263</v>
      </c>
      <c r="K59" s="9" t="s">
        <v>534</v>
      </c>
      <c r="L59" s="9" t="s">
        <v>327</v>
      </c>
      <c r="M59" s="13">
        <v>43101</v>
      </c>
      <c r="N59" s="13">
        <v>43465</v>
      </c>
      <c r="O59" s="7">
        <v>15</v>
      </c>
      <c r="P59" s="7" t="s">
        <v>528</v>
      </c>
      <c r="Q59" s="7">
        <v>0</v>
      </c>
      <c r="R59" s="7">
        <v>1</v>
      </c>
      <c r="S59" s="7" t="s">
        <v>238</v>
      </c>
      <c r="T59" s="10" t="s">
        <v>266</v>
      </c>
    </row>
    <row r="60" spans="1:20" s="11" customFormat="1" ht="64.5" customHeight="1" x14ac:dyDescent="0.15">
      <c r="A60" s="7">
        <v>57</v>
      </c>
      <c r="B60" s="7" t="s">
        <v>76</v>
      </c>
      <c r="C60" s="7" t="s">
        <v>112</v>
      </c>
      <c r="D60" s="7" t="s">
        <v>225</v>
      </c>
      <c r="E60" s="7" t="s">
        <v>316</v>
      </c>
      <c r="F60" s="7" t="s">
        <v>228</v>
      </c>
      <c r="G60" s="7" t="s">
        <v>229</v>
      </c>
      <c r="H60" s="7">
        <v>2019.1</v>
      </c>
      <c r="I60" s="12" t="s">
        <v>429</v>
      </c>
      <c r="J60" s="7" t="s">
        <v>263</v>
      </c>
      <c r="K60" s="9"/>
      <c r="L60" s="9"/>
      <c r="M60" s="13"/>
      <c r="N60" s="13"/>
      <c r="O60" s="7"/>
      <c r="P60" s="7" t="s">
        <v>535</v>
      </c>
      <c r="Q60" s="7"/>
      <c r="R60" s="7"/>
      <c r="S60" s="7" t="s">
        <v>238</v>
      </c>
      <c r="T60" s="10" t="s">
        <v>266</v>
      </c>
    </row>
    <row r="61" spans="1:20" s="11" customFormat="1" x14ac:dyDescent="0.15">
      <c r="A61" s="7">
        <v>58</v>
      </c>
      <c r="B61" s="7" t="s">
        <v>76</v>
      </c>
      <c r="C61" s="7" t="s">
        <v>114</v>
      </c>
      <c r="D61" s="7" t="s">
        <v>225</v>
      </c>
      <c r="E61" s="7" t="s">
        <v>113</v>
      </c>
      <c r="F61" s="7" t="s">
        <v>228</v>
      </c>
      <c r="G61" s="7" t="s">
        <v>228</v>
      </c>
      <c r="H61" s="7"/>
      <c r="I61" s="9"/>
      <c r="J61" s="7" t="s">
        <v>263</v>
      </c>
      <c r="K61" s="9" t="s">
        <v>330</v>
      </c>
      <c r="L61" s="9" t="s">
        <v>331</v>
      </c>
      <c r="M61" s="13">
        <v>43466</v>
      </c>
      <c r="N61" s="13">
        <v>43830</v>
      </c>
      <c r="O61" s="7">
        <v>10</v>
      </c>
      <c r="P61" s="7"/>
      <c r="Q61" s="7">
        <v>0</v>
      </c>
      <c r="R61" s="7">
        <v>1</v>
      </c>
      <c r="S61" s="7" t="s">
        <v>238</v>
      </c>
      <c r="T61" s="10" t="s">
        <v>266</v>
      </c>
    </row>
    <row r="62" spans="1:20" s="11" customFormat="1" x14ac:dyDescent="0.15">
      <c r="A62" s="7">
        <v>59</v>
      </c>
      <c r="B62" s="7" t="s">
        <v>76</v>
      </c>
      <c r="C62" s="7" t="s">
        <v>85</v>
      </c>
      <c r="D62" s="7" t="s">
        <v>84</v>
      </c>
      <c r="E62" s="7" t="s">
        <v>84</v>
      </c>
      <c r="F62" s="7" t="s">
        <v>229</v>
      </c>
      <c r="G62" s="7" t="s">
        <v>227</v>
      </c>
      <c r="H62" s="7"/>
      <c r="I62" s="9"/>
      <c r="J62" s="7" t="s">
        <v>242</v>
      </c>
      <c r="K62" s="9" t="s">
        <v>469</v>
      </c>
      <c r="L62" s="9" t="s">
        <v>333</v>
      </c>
      <c r="M62" s="13">
        <v>43466</v>
      </c>
      <c r="N62" s="13">
        <v>44561</v>
      </c>
      <c r="O62" s="7">
        <v>133.80000000000001</v>
      </c>
      <c r="P62" s="7"/>
      <c r="Q62" s="7">
        <v>2</v>
      </c>
      <c r="R62" s="7">
        <v>2</v>
      </c>
      <c r="S62" s="7" t="s">
        <v>471</v>
      </c>
      <c r="T62" s="10"/>
    </row>
    <row r="63" spans="1:20" s="11" customFormat="1" x14ac:dyDescent="0.15">
      <c r="A63" s="7">
        <v>60</v>
      </c>
      <c r="B63" s="7" t="s">
        <v>76</v>
      </c>
      <c r="C63" s="7" t="s">
        <v>86</v>
      </c>
      <c r="D63" s="7" t="s">
        <v>84</v>
      </c>
      <c r="E63" s="7" t="s">
        <v>84</v>
      </c>
      <c r="F63" s="7" t="s">
        <v>229</v>
      </c>
      <c r="G63" s="7" t="s">
        <v>227</v>
      </c>
      <c r="H63" s="7"/>
      <c r="I63" s="9"/>
      <c r="J63" s="7" t="s">
        <v>242</v>
      </c>
      <c r="K63" s="9" t="s">
        <v>332</v>
      </c>
      <c r="L63" s="9" t="s">
        <v>333</v>
      </c>
      <c r="M63" s="13">
        <v>43466</v>
      </c>
      <c r="N63" s="13">
        <v>44561</v>
      </c>
      <c r="O63" s="7">
        <v>133.80000000000001</v>
      </c>
      <c r="P63" s="7"/>
      <c r="Q63" s="7">
        <v>2</v>
      </c>
      <c r="R63" s="7">
        <v>2</v>
      </c>
      <c r="S63" s="7" t="s">
        <v>471</v>
      </c>
      <c r="T63" s="10"/>
    </row>
    <row r="64" spans="1:20" s="11" customFormat="1" ht="99.75" customHeight="1" x14ac:dyDescent="0.15">
      <c r="A64" s="7">
        <v>61</v>
      </c>
      <c r="B64" s="7" t="s">
        <v>76</v>
      </c>
      <c r="C64" s="7" t="s">
        <v>90</v>
      </c>
      <c r="D64" s="7" t="s">
        <v>310</v>
      </c>
      <c r="E64" s="7" t="s">
        <v>502</v>
      </c>
      <c r="F64" s="7" t="s">
        <v>229</v>
      </c>
      <c r="G64" s="7" t="s">
        <v>229</v>
      </c>
      <c r="H64" s="7"/>
      <c r="I64" s="12" t="s">
        <v>503</v>
      </c>
      <c r="J64" s="7"/>
      <c r="K64" s="9"/>
      <c r="L64" s="9"/>
      <c r="M64" s="9"/>
      <c r="N64" s="9"/>
      <c r="O64" s="7"/>
      <c r="P64" s="7" t="s">
        <v>528</v>
      </c>
      <c r="Q64" s="7"/>
      <c r="R64" s="7"/>
      <c r="S64" s="7" t="s">
        <v>238</v>
      </c>
      <c r="T64" s="10"/>
    </row>
    <row r="65" spans="1:20" s="11" customFormat="1" ht="41.25" customHeight="1" x14ac:dyDescent="0.15">
      <c r="A65" s="7">
        <v>62</v>
      </c>
      <c r="B65" s="7" t="s">
        <v>76</v>
      </c>
      <c r="C65" s="7" t="s">
        <v>92</v>
      </c>
      <c r="D65" s="7" t="s">
        <v>225</v>
      </c>
      <c r="E65" s="7" t="s">
        <v>91</v>
      </c>
      <c r="F65" s="7" t="s">
        <v>228</v>
      </c>
      <c r="G65" s="7" t="s">
        <v>228</v>
      </c>
      <c r="H65" s="7"/>
      <c r="I65" s="9"/>
      <c r="J65" s="7" t="s">
        <v>242</v>
      </c>
      <c r="K65" s="12" t="s">
        <v>336</v>
      </c>
      <c r="L65" s="12" t="s">
        <v>337</v>
      </c>
      <c r="M65" s="13">
        <v>43252</v>
      </c>
      <c r="N65" s="13">
        <v>43616</v>
      </c>
      <c r="O65" s="7">
        <v>24.9</v>
      </c>
      <c r="P65" s="7"/>
      <c r="Q65" s="7">
        <v>1</v>
      </c>
      <c r="R65" s="7">
        <v>1</v>
      </c>
      <c r="S65" s="7" t="s">
        <v>238</v>
      </c>
      <c r="T65" s="10"/>
    </row>
    <row r="66" spans="1:20" s="11" customFormat="1" ht="40.5" x14ac:dyDescent="0.15">
      <c r="A66" s="7">
        <v>63</v>
      </c>
      <c r="B66" s="7" t="s">
        <v>76</v>
      </c>
      <c r="C66" s="7" t="s">
        <v>94</v>
      </c>
      <c r="D66" s="7" t="s">
        <v>225</v>
      </c>
      <c r="E66" s="7" t="s">
        <v>472</v>
      </c>
      <c r="F66" s="7" t="s">
        <v>228</v>
      </c>
      <c r="G66" s="7" t="s">
        <v>229</v>
      </c>
      <c r="H66" s="7">
        <v>2018.11</v>
      </c>
      <c r="I66" s="12" t="s">
        <v>430</v>
      </c>
      <c r="J66" s="7" t="s">
        <v>242</v>
      </c>
      <c r="K66" s="9" t="s">
        <v>536</v>
      </c>
      <c r="L66" s="9" t="s">
        <v>338</v>
      </c>
      <c r="M66" s="13">
        <v>43046</v>
      </c>
      <c r="N66" s="13">
        <v>43411</v>
      </c>
      <c r="O66" s="7">
        <v>19.2</v>
      </c>
      <c r="P66" s="7" t="s">
        <v>530</v>
      </c>
      <c r="Q66" s="7">
        <v>1</v>
      </c>
      <c r="R66" s="7">
        <v>1</v>
      </c>
      <c r="S66" s="7" t="s">
        <v>471</v>
      </c>
      <c r="T66" s="10"/>
    </row>
    <row r="67" spans="1:20" s="11" customFormat="1" x14ac:dyDescent="0.15">
      <c r="A67" s="7">
        <v>64</v>
      </c>
      <c r="B67" s="7" t="s">
        <v>76</v>
      </c>
      <c r="C67" s="7" t="s">
        <v>97</v>
      </c>
      <c r="D67" s="7" t="s">
        <v>96</v>
      </c>
      <c r="E67" s="7" t="s">
        <v>311</v>
      </c>
      <c r="F67" s="7" t="s">
        <v>206</v>
      </c>
      <c r="G67" s="7" t="s">
        <v>228</v>
      </c>
      <c r="H67" s="7"/>
      <c r="I67" s="9"/>
      <c r="J67" s="7" t="s">
        <v>242</v>
      </c>
      <c r="K67" s="9" t="s">
        <v>340</v>
      </c>
      <c r="L67" s="9" t="s">
        <v>341</v>
      </c>
      <c r="M67" s="13">
        <v>43040</v>
      </c>
      <c r="N67" s="13">
        <v>44135</v>
      </c>
      <c r="O67" s="7">
        <v>45</v>
      </c>
      <c r="P67" s="7"/>
      <c r="Q67" s="7">
        <v>1</v>
      </c>
      <c r="R67" s="7">
        <v>1</v>
      </c>
      <c r="S67" s="7" t="s">
        <v>471</v>
      </c>
      <c r="T67" s="10"/>
    </row>
    <row r="68" spans="1:20" s="11" customFormat="1" x14ac:dyDescent="0.15">
      <c r="A68" s="7">
        <v>65</v>
      </c>
      <c r="B68" s="7" t="s">
        <v>76</v>
      </c>
      <c r="C68" s="7" t="s">
        <v>105</v>
      </c>
      <c r="D68" s="7" t="s">
        <v>225</v>
      </c>
      <c r="E68" s="7" t="s">
        <v>473</v>
      </c>
      <c r="F68" s="7" t="s">
        <v>228</v>
      </c>
      <c r="G68" s="7" t="s">
        <v>228</v>
      </c>
      <c r="H68" s="7"/>
      <c r="I68" s="9"/>
      <c r="J68" s="7" t="s">
        <v>242</v>
      </c>
      <c r="K68" s="9" t="s">
        <v>504</v>
      </c>
      <c r="L68" s="9" t="s">
        <v>339</v>
      </c>
      <c r="M68" s="13">
        <v>43313</v>
      </c>
      <c r="N68" s="13">
        <v>43677</v>
      </c>
      <c r="O68" s="7">
        <v>15</v>
      </c>
      <c r="P68" s="7"/>
      <c r="Q68" s="7">
        <v>1</v>
      </c>
      <c r="R68" s="7">
        <v>1</v>
      </c>
      <c r="S68" s="7" t="s">
        <v>238</v>
      </c>
      <c r="T68" s="10"/>
    </row>
    <row r="69" spans="1:20" s="11" customFormat="1" x14ac:dyDescent="0.15">
      <c r="A69" s="7">
        <v>66</v>
      </c>
      <c r="B69" s="7" t="s">
        <v>76</v>
      </c>
      <c r="C69" s="7" t="s">
        <v>93</v>
      </c>
      <c r="D69" s="7" t="s">
        <v>256</v>
      </c>
      <c r="E69" s="7" t="s">
        <v>474</v>
      </c>
      <c r="F69" s="7" t="s">
        <v>228</v>
      </c>
      <c r="G69" s="7" t="s">
        <v>228</v>
      </c>
      <c r="H69" s="7"/>
      <c r="I69" s="9"/>
      <c r="J69" s="7" t="s">
        <v>242</v>
      </c>
      <c r="K69" s="9" t="s">
        <v>334</v>
      </c>
      <c r="L69" s="9" t="s">
        <v>335</v>
      </c>
      <c r="M69" s="13">
        <v>43277</v>
      </c>
      <c r="N69" s="13">
        <v>43642</v>
      </c>
      <c r="O69" s="7">
        <v>86.86</v>
      </c>
      <c r="P69" s="7"/>
      <c r="Q69" s="7">
        <v>7</v>
      </c>
      <c r="R69" s="7">
        <v>7</v>
      </c>
      <c r="S69" s="7" t="s">
        <v>238</v>
      </c>
      <c r="T69" s="10"/>
    </row>
    <row r="70" spans="1:20" s="11" customFormat="1" x14ac:dyDescent="0.15">
      <c r="A70" s="7">
        <v>67</v>
      </c>
      <c r="B70" s="7" t="s">
        <v>76</v>
      </c>
      <c r="C70" s="7" t="s">
        <v>98</v>
      </c>
      <c r="D70" s="7" t="s">
        <v>225</v>
      </c>
      <c r="E70" s="7" t="s">
        <v>474</v>
      </c>
      <c r="F70" s="7" t="s">
        <v>228</v>
      </c>
      <c r="G70" s="7" t="s">
        <v>228</v>
      </c>
      <c r="H70" s="7"/>
      <c r="I70" s="9"/>
      <c r="J70" s="7" t="s">
        <v>242</v>
      </c>
      <c r="K70" s="9" t="s">
        <v>334</v>
      </c>
      <c r="L70" s="9" t="s">
        <v>335</v>
      </c>
      <c r="M70" s="13">
        <v>43277</v>
      </c>
      <c r="N70" s="13">
        <v>43642</v>
      </c>
      <c r="O70" s="7">
        <v>86.86</v>
      </c>
      <c r="P70" s="7"/>
      <c r="Q70" s="7">
        <v>7</v>
      </c>
      <c r="R70" s="7">
        <v>7</v>
      </c>
      <c r="S70" s="7" t="s">
        <v>238</v>
      </c>
      <c r="T70" s="10"/>
    </row>
    <row r="71" spans="1:20" s="11" customFormat="1" x14ac:dyDescent="0.15">
      <c r="A71" s="7">
        <v>68</v>
      </c>
      <c r="B71" s="7" t="s">
        <v>76</v>
      </c>
      <c r="C71" s="7" t="s">
        <v>106</v>
      </c>
      <c r="D71" s="7" t="s">
        <v>91</v>
      </c>
      <c r="E71" s="7" t="s">
        <v>474</v>
      </c>
      <c r="F71" s="7" t="s">
        <v>229</v>
      </c>
      <c r="G71" s="7" t="s">
        <v>227</v>
      </c>
      <c r="H71" s="7"/>
      <c r="I71" s="9"/>
      <c r="J71" s="7" t="s">
        <v>242</v>
      </c>
      <c r="K71" s="9" t="s">
        <v>334</v>
      </c>
      <c r="L71" s="9" t="s">
        <v>335</v>
      </c>
      <c r="M71" s="13">
        <v>43277</v>
      </c>
      <c r="N71" s="13">
        <v>43642</v>
      </c>
      <c r="O71" s="7">
        <v>86.86</v>
      </c>
      <c r="P71" s="7"/>
      <c r="Q71" s="7">
        <v>7</v>
      </c>
      <c r="R71" s="7">
        <v>7</v>
      </c>
      <c r="S71" s="7" t="s">
        <v>238</v>
      </c>
      <c r="T71" s="10"/>
    </row>
    <row r="72" spans="1:20" s="11" customFormat="1" x14ac:dyDescent="0.15">
      <c r="A72" s="7">
        <v>69</v>
      </c>
      <c r="B72" s="7" t="s">
        <v>76</v>
      </c>
      <c r="C72" s="7" t="s">
        <v>107</v>
      </c>
      <c r="D72" s="7" t="s">
        <v>91</v>
      </c>
      <c r="E72" s="7" t="s">
        <v>474</v>
      </c>
      <c r="F72" s="7" t="s">
        <v>229</v>
      </c>
      <c r="G72" s="7" t="s">
        <v>227</v>
      </c>
      <c r="H72" s="7"/>
      <c r="I72" s="9"/>
      <c r="J72" s="7" t="s">
        <v>242</v>
      </c>
      <c r="K72" s="9" t="s">
        <v>334</v>
      </c>
      <c r="L72" s="9" t="s">
        <v>335</v>
      </c>
      <c r="M72" s="13">
        <v>43277</v>
      </c>
      <c r="N72" s="13">
        <v>43642</v>
      </c>
      <c r="O72" s="7">
        <v>86.86</v>
      </c>
      <c r="P72" s="7"/>
      <c r="Q72" s="7">
        <v>7</v>
      </c>
      <c r="R72" s="7">
        <v>7</v>
      </c>
      <c r="S72" s="7" t="s">
        <v>238</v>
      </c>
      <c r="T72" s="10"/>
    </row>
    <row r="73" spans="1:20" s="11" customFormat="1" x14ac:dyDescent="0.15">
      <c r="A73" s="7">
        <v>70</v>
      </c>
      <c r="B73" s="7" t="s">
        <v>76</v>
      </c>
      <c r="C73" s="7" t="s">
        <v>108</v>
      </c>
      <c r="D73" s="7" t="s">
        <v>91</v>
      </c>
      <c r="E73" s="7" t="s">
        <v>474</v>
      </c>
      <c r="F73" s="7" t="s">
        <v>229</v>
      </c>
      <c r="G73" s="7" t="s">
        <v>227</v>
      </c>
      <c r="H73" s="7"/>
      <c r="I73" s="9"/>
      <c r="J73" s="7" t="s">
        <v>242</v>
      </c>
      <c r="K73" s="9" t="s">
        <v>334</v>
      </c>
      <c r="L73" s="9" t="s">
        <v>335</v>
      </c>
      <c r="M73" s="13">
        <v>43277</v>
      </c>
      <c r="N73" s="13">
        <v>43642</v>
      </c>
      <c r="O73" s="7">
        <v>86.86</v>
      </c>
      <c r="P73" s="7"/>
      <c r="Q73" s="7">
        <v>7</v>
      </c>
      <c r="R73" s="7">
        <v>7</v>
      </c>
      <c r="S73" s="7" t="s">
        <v>238</v>
      </c>
      <c r="T73" s="10"/>
    </row>
    <row r="74" spans="1:20" s="11" customFormat="1" x14ac:dyDescent="0.15">
      <c r="A74" s="7">
        <v>71</v>
      </c>
      <c r="B74" s="7" t="s">
        <v>76</v>
      </c>
      <c r="C74" s="7" t="s">
        <v>109</v>
      </c>
      <c r="D74" s="7" t="s">
        <v>91</v>
      </c>
      <c r="E74" s="7" t="s">
        <v>474</v>
      </c>
      <c r="F74" s="7" t="s">
        <v>229</v>
      </c>
      <c r="G74" s="7" t="s">
        <v>227</v>
      </c>
      <c r="H74" s="7"/>
      <c r="I74" s="9"/>
      <c r="J74" s="7" t="s">
        <v>242</v>
      </c>
      <c r="K74" s="9" t="s">
        <v>334</v>
      </c>
      <c r="L74" s="9" t="s">
        <v>335</v>
      </c>
      <c r="M74" s="13">
        <v>43277</v>
      </c>
      <c r="N74" s="13">
        <v>43642</v>
      </c>
      <c r="O74" s="7">
        <v>86.86</v>
      </c>
      <c r="P74" s="7"/>
      <c r="Q74" s="7">
        <v>7</v>
      </c>
      <c r="R74" s="7">
        <v>7</v>
      </c>
      <c r="S74" s="7" t="s">
        <v>238</v>
      </c>
      <c r="T74" s="10"/>
    </row>
    <row r="75" spans="1:20" s="11" customFormat="1" x14ac:dyDescent="0.15">
      <c r="A75" s="7">
        <v>72</v>
      </c>
      <c r="B75" s="7" t="s">
        <v>76</v>
      </c>
      <c r="C75" s="7" t="s">
        <v>110</v>
      </c>
      <c r="D75" s="7" t="s">
        <v>91</v>
      </c>
      <c r="E75" s="7" t="s">
        <v>474</v>
      </c>
      <c r="F75" s="7" t="s">
        <v>229</v>
      </c>
      <c r="G75" s="7" t="s">
        <v>227</v>
      </c>
      <c r="H75" s="7"/>
      <c r="I75" s="9"/>
      <c r="J75" s="7" t="s">
        <v>242</v>
      </c>
      <c r="K75" s="9" t="s">
        <v>334</v>
      </c>
      <c r="L75" s="9" t="s">
        <v>335</v>
      </c>
      <c r="M75" s="13">
        <v>43277</v>
      </c>
      <c r="N75" s="13">
        <v>43642</v>
      </c>
      <c r="O75" s="7">
        <v>86.86</v>
      </c>
      <c r="P75" s="7"/>
      <c r="Q75" s="7">
        <v>7</v>
      </c>
      <c r="R75" s="7">
        <v>7</v>
      </c>
      <c r="S75" s="7" t="s">
        <v>238</v>
      </c>
      <c r="T75" s="10"/>
    </row>
    <row r="76" spans="1:20" s="11" customFormat="1" x14ac:dyDescent="0.15">
      <c r="A76" s="7">
        <v>73</v>
      </c>
      <c r="B76" s="7" t="s">
        <v>76</v>
      </c>
      <c r="C76" s="7" t="s">
        <v>87</v>
      </c>
      <c r="D76" s="7" t="s">
        <v>307</v>
      </c>
      <c r="E76" s="7" t="s">
        <v>79</v>
      </c>
      <c r="F76" s="7" t="s">
        <v>229</v>
      </c>
      <c r="G76" s="7" t="s">
        <v>227</v>
      </c>
      <c r="H76" s="7"/>
      <c r="I76" s="9"/>
      <c r="J76" s="7" t="s">
        <v>242</v>
      </c>
      <c r="K76" s="9" t="s">
        <v>342</v>
      </c>
      <c r="L76" s="9" t="s">
        <v>343</v>
      </c>
      <c r="M76" s="13">
        <v>43466</v>
      </c>
      <c r="N76" s="13">
        <v>43830</v>
      </c>
      <c r="O76" s="7">
        <v>109.5</v>
      </c>
      <c r="P76" s="7"/>
      <c r="Q76" s="7">
        <v>4</v>
      </c>
      <c r="R76" s="7">
        <v>4</v>
      </c>
      <c r="S76" s="7" t="s">
        <v>477</v>
      </c>
      <c r="T76" s="10"/>
    </row>
    <row r="77" spans="1:20" s="11" customFormat="1" x14ac:dyDescent="0.15">
      <c r="A77" s="7">
        <v>74</v>
      </c>
      <c r="B77" s="7" t="s">
        <v>76</v>
      </c>
      <c r="C77" s="7" t="s">
        <v>88</v>
      </c>
      <c r="D77" s="7" t="s">
        <v>307</v>
      </c>
      <c r="E77" s="7" t="s">
        <v>79</v>
      </c>
      <c r="F77" s="7" t="s">
        <v>229</v>
      </c>
      <c r="G77" s="7" t="s">
        <v>227</v>
      </c>
      <c r="H77" s="7"/>
      <c r="I77" s="9"/>
      <c r="J77" s="7" t="s">
        <v>242</v>
      </c>
      <c r="K77" s="9" t="s">
        <v>342</v>
      </c>
      <c r="L77" s="9" t="s">
        <v>343</v>
      </c>
      <c r="M77" s="13">
        <v>43466</v>
      </c>
      <c r="N77" s="13">
        <v>43830</v>
      </c>
      <c r="O77" s="7">
        <v>109.5</v>
      </c>
      <c r="P77" s="7"/>
      <c r="Q77" s="7">
        <v>4</v>
      </c>
      <c r="R77" s="7">
        <v>4</v>
      </c>
      <c r="S77" s="7" t="s">
        <v>513</v>
      </c>
      <c r="T77" s="10"/>
    </row>
    <row r="78" spans="1:20" s="11" customFormat="1" x14ac:dyDescent="0.15">
      <c r="A78" s="7">
        <v>75</v>
      </c>
      <c r="B78" s="7" t="s">
        <v>76</v>
      </c>
      <c r="C78" s="7" t="s">
        <v>80</v>
      </c>
      <c r="D78" s="7" t="s">
        <v>307</v>
      </c>
      <c r="E78" s="7" t="s">
        <v>79</v>
      </c>
      <c r="F78" s="7" t="s">
        <v>229</v>
      </c>
      <c r="G78" s="7" t="s">
        <v>227</v>
      </c>
      <c r="H78" s="7"/>
      <c r="I78" s="9"/>
      <c r="J78" s="7" t="s">
        <v>242</v>
      </c>
      <c r="K78" s="9" t="s">
        <v>342</v>
      </c>
      <c r="L78" s="9" t="s">
        <v>343</v>
      </c>
      <c r="M78" s="13">
        <v>43466</v>
      </c>
      <c r="N78" s="13">
        <v>43830</v>
      </c>
      <c r="O78" s="7">
        <v>109.5</v>
      </c>
      <c r="P78" s="7"/>
      <c r="Q78" s="7">
        <v>4</v>
      </c>
      <c r="R78" s="7">
        <v>4</v>
      </c>
      <c r="S78" s="7" t="s">
        <v>514</v>
      </c>
      <c r="T78" s="10"/>
    </row>
    <row r="79" spans="1:20" s="11" customFormat="1" x14ac:dyDescent="0.15">
      <c r="A79" s="7">
        <v>76</v>
      </c>
      <c r="B79" s="7" t="s">
        <v>76</v>
      </c>
      <c r="C79" s="7" t="s">
        <v>102</v>
      </c>
      <c r="D79" s="7" t="s">
        <v>225</v>
      </c>
      <c r="E79" s="7" t="s">
        <v>313</v>
      </c>
      <c r="F79" s="7" t="s">
        <v>228</v>
      </c>
      <c r="G79" s="7" t="s">
        <v>227</v>
      </c>
      <c r="H79" s="7"/>
      <c r="I79" s="9"/>
      <c r="J79" s="7" t="s">
        <v>242</v>
      </c>
      <c r="K79" s="9" t="s">
        <v>342</v>
      </c>
      <c r="L79" s="9" t="s">
        <v>343</v>
      </c>
      <c r="M79" s="13">
        <v>43466</v>
      </c>
      <c r="N79" s="13">
        <v>43830</v>
      </c>
      <c r="O79" s="7">
        <v>109.5</v>
      </c>
      <c r="P79" s="7"/>
      <c r="Q79" s="7">
        <v>4</v>
      </c>
      <c r="R79" s="7">
        <v>4</v>
      </c>
      <c r="S79" s="7" t="s">
        <v>515</v>
      </c>
      <c r="T79" s="10"/>
    </row>
    <row r="80" spans="1:20" s="11" customFormat="1" ht="86.25" customHeight="1" x14ac:dyDescent="0.15">
      <c r="A80" s="7">
        <v>77</v>
      </c>
      <c r="B80" s="7" t="s">
        <v>76</v>
      </c>
      <c r="C80" s="7" t="s">
        <v>89</v>
      </c>
      <c r="D80" s="7" t="s">
        <v>309</v>
      </c>
      <c r="E80" s="8" t="s">
        <v>315</v>
      </c>
      <c r="F80" s="7" t="s">
        <v>229</v>
      </c>
      <c r="G80" s="7" t="s">
        <v>229</v>
      </c>
      <c r="H80" s="7">
        <v>2018.7</v>
      </c>
      <c r="I80" s="12" t="s">
        <v>326</v>
      </c>
      <c r="J80" s="7" t="s">
        <v>242</v>
      </c>
      <c r="K80" s="9" t="s">
        <v>346</v>
      </c>
      <c r="L80" s="9" t="s">
        <v>347</v>
      </c>
      <c r="M80" s="13">
        <v>42917</v>
      </c>
      <c r="N80" s="13">
        <v>43281</v>
      </c>
      <c r="O80" s="7">
        <v>47</v>
      </c>
      <c r="P80" s="7" t="s">
        <v>527</v>
      </c>
      <c r="Q80" s="7">
        <v>1</v>
      </c>
      <c r="R80" s="7">
        <v>1</v>
      </c>
      <c r="S80" s="7" t="s">
        <v>471</v>
      </c>
      <c r="T80" s="10"/>
    </row>
    <row r="81" spans="1:20" s="11" customFormat="1" ht="27" x14ac:dyDescent="0.15">
      <c r="A81" s="7">
        <v>78</v>
      </c>
      <c r="B81" s="7" t="s">
        <v>76</v>
      </c>
      <c r="C81" s="7" t="s">
        <v>95</v>
      </c>
      <c r="D81" s="7" t="s">
        <v>256</v>
      </c>
      <c r="E81" s="8" t="s">
        <v>315</v>
      </c>
      <c r="F81" s="7" t="s">
        <v>317</v>
      </c>
      <c r="G81" s="7" t="s">
        <v>228</v>
      </c>
      <c r="H81" s="7"/>
      <c r="I81" s="9"/>
      <c r="J81" s="7" t="s">
        <v>242</v>
      </c>
      <c r="K81" s="9" t="s">
        <v>344</v>
      </c>
      <c r="L81" s="9" t="s">
        <v>345</v>
      </c>
      <c r="M81" s="13">
        <v>43282</v>
      </c>
      <c r="N81" s="13">
        <v>43646</v>
      </c>
      <c r="O81" s="7">
        <v>20</v>
      </c>
      <c r="P81" s="7"/>
      <c r="Q81" s="7">
        <v>1</v>
      </c>
      <c r="R81" s="7">
        <v>1</v>
      </c>
      <c r="S81" s="7" t="s">
        <v>477</v>
      </c>
      <c r="T81" s="10"/>
    </row>
    <row r="82" spans="1:20" s="11" customFormat="1" ht="42" customHeight="1" x14ac:dyDescent="0.15">
      <c r="A82" s="7">
        <v>79</v>
      </c>
      <c r="B82" s="7" t="s">
        <v>76</v>
      </c>
      <c r="C82" s="7" t="s">
        <v>83</v>
      </c>
      <c r="D82" s="7" t="s">
        <v>225</v>
      </c>
      <c r="E82" s="7" t="s">
        <v>82</v>
      </c>
      <c r="F82" s="7" t="s">
        <v>228</v>
      </c>
      <c r="G82" s="7" t="s">
        <v>229</v>
      </c>
      <c r="H82" s="7">
        <v>2018.11</v>
      </c>
      <c r="I82" s="12" t="s">
        <v>431</v>
      </c>
      <c r="J82" s="7"/>
      <c r="K82" s="9"/>
      <c r="L82" s="9"/>
      <c r="M82" s="9"/>
      <c r="N82" s="9"/>
      <c r="O82" s="7"/>
      <c r="P82" s="7" t="s">
        <v>527</v>
      </c>
      <c r="Q82" s="7"/>
      <c r="R82" s="7"/>
      <c r="S82" s="7" t="s">
        <v>238</v>
      </c>
      <c r="T82" s="10"/>
    </row>
    <row r="83" spans="1:20" s="11" customFormat="1" x14ac:dyDescent="0.15">
      <c r="A83" s="7">
        <v>80</v>
      </c>
      <c r="B83" s="7" t="s">
        <v>76</v>
      </c>
      <c r="C83" s="7" t="s">
        <v>104</v>
      </c>
      <c r="D83" s="7" t="s">
        <v>225</v>
      </c>
      <c r="E83" s="7" t="s">
        <v>103</v>
      </c>
      <c r="F83" s="7" t="s">
        <v>228</v>
      </c>
      <c r="G83" s="7" t="s">
        <v>228</v>
      </c>
      <c r="H83" s="7"/>
      <c r="I83" s="9"/>
      <c r="J83" s="7" t="s">
        <v>242</v>
      </c>
      <c r="K83" s="9" t="s">
        <v>476</v>
      </c>
      <c r="L83" s="9" t="s">
        <v>348</v>
      </c>
      <c r="M83" s="13">
        <v>43385</v>
      </c>
      <c r="N83" s="13">
        <v>43750</v>
      </c>
      <c r="O83" s="7">
        <v>47.5</v>
      </c>
      <c r="P83" s="7"/>
      <c r="Q83" s="7">
        <v>1</v>
      </c>
      <c r="R83" s="7">
        <v>2</v>
      </c>
      <c r="S83" s="7" t="s">
        <v>238</v>
      </c>
      <c r="T83" s="10" t="s">
        <v>349</v>
      </c>
    </row>
    <row r="84" spans="1:20" s="11" customFormat="1" x14ac:dyDescent="0.15">
      <c r="A84" s="7">
        <v>81</v>
      </c>
      <c r="B84" s="7" t="s">
        <v>76</v>
      </c>
      <c r="C84" s="7" t="s">
        <v>111</v>
      </c>
      <c r="D84" s="7" t="s">
        <v>312</v>
      </c>
      <c r="E84" s="7" t="s">
        <v>103</v>
      </c>
      <c r="F84" s="7" t="s">
        <v>206</v>
      </c>
      <c r="G84" s="7" t="s">
        <v>228</v>
      </c>
      <c r="H84" s="7"/>
      <c r="I84" s="9"/>
      <c r="J84" s="7" t="s">
        <v>242</v>
      </c>
      <c r="K84" s="9" t="s">
        <v>476</v>
      </c>
      <c r="L84" s="9" t="s">
        <v>348</v>
      </c>
      <c r="M84" s="13">
        <v>43385</v>
      </c>
      <c r="N84" s="13">
        <v>43750</v>
      </c>
      <c r="O84" s="7">
        <v>47.5</v>
      </c>
      <c r="P84" s="7"/>
      <c r="Q84" s="7">
        <v>1</v>
      </c>
      <c r="R84" s="7">
        <v>2</v>
      </c>
      <c r="S84" s="7" t="s">
        <v>238</v>
      </c>
      <c r="T84" s="10"/>
    </row>
    <row r="85" spans="1:20" s="11" customFormat="1" x14ac:dyDescent="0.15">
      <c r="A85" s="7">
        <v>82</v>
      </c>
      <c r="B85" s="7" t="s">
        <v>76</v>
      </c>
      <c r="C85" s="7" t="s">
        <v>116</v>
      </c>
      <c r="D85" s="7" t="s">
        <v>115</v>
      </c>
      <c r="E85" s="7" t="s">
        <v>314</v>
      </c>
      <c r="F85" s="7" t="s">
        <v>206</v>
      </c>
      <c r="G85" s="7" t="s">
        <v>228</v>
      </c>
      <c r="H85" s="7"/>
      <c r="I85" s="12"/>
      <c r="J85" s="7" t="s">
        <v>242</v>
      </c>
      <c r="K85" s="9" t="s">
        <v>475</v>
      </c>
      <c r="L85" s="9" t="s">
        <v>762</v>
      </c>
      <c r="M85" s="13">
        <v>43543</v>
      </c>
      <c r="N85" s="13">
        <v>43909</v>
      </c>
      <c r="O85" s="7">
        <v>20</v>
      </c>
      <c r="P85" s="7"/>
      <c r="Q85" s="7">
        <v>1</v>
      </c>
      <c r="R85" s="7">
        <v>1</v>
      </c>
      <c r="S85" s="7" t="s">
        <v>238</v>
      </c>
      <c r="T85" s="10"/>
    </row>
    <row r="86" spans="1:20" s="11" customFormat="1" ht="28.5" customHeight="1" x14ac:dyDescent="0.15">
      <c r="A86" s="7">
        <v>83</v>
      </c>
      <c r="B86" s="7" t="s">
        <v>117</v>
      </c>
      <c r="C86" s="7" t="s">
        <v>119</v>
      </c>
      <c r="D86" s="7" t="s">
        <v>118</v>
      </c>
      <c r="E86" s="7" t="s">
        <v>118</v>
      </c>
      <c r="F86" s="7" t="s">
        <v>229</v>
      </c>
      <c r="G86" s="7" t="s">
        <v>229</v>
      </c>
      <c r="H86" s="7">
        <v>2019.1</v>
      </c>
      <c r="I86" s="12" t="s">
        <v>508</v>
      </c>
      <c r="J86" s="7" t="s">
        <v>242</v>
      </c>
      <c r="K86" s="9" t="s">
        <v>351</v>
      </c>
      <c r="L86" s="9" t="s">
        <v>352</v>
      </c>
      <c r="M86" s="13">
        <v>43101</v>
      </c>
      <c r="N86" s="13">
        <v>43465</v>
      </c>
      <c r="O86" s="7">
        <v>61</v>
      </c>
      <c r="P86" s="7" t="s">
        <v>524</v>
      </c>
      <c r="Q86" s="7">
        <v>2</v>
      </c>
      <c r="R86" s="7">
        <v>1</v>
      </c>
      <c r="S86" s="7" t="s">
        <v>471</v>
      </c>
      <c r="T86" s="10" t="s">
        <v>353</v>
      </c>
    </row>
    <row r="87" spans="1:20" s="11" customFormat="1" ht="27" x14ac:dyDescent="0.15">
      <c r="A87" s="7">
        <v>84</v>
      </c>
      <c r="B87" s="7" t="s">
        <v>117</v>
      </c>
      <c r="C87" s="7" t="s">
        <v>120</v>
      </c>
      <c r="D87" s="7" t="s">
        <v>225</v>
      </c>
      <c r="E87" s="7" t="s">
        <v>491</v>
      </c>
      <c r="F87" s="7" t="s">
        <v>229</v>
      </c>
      <c r="G87" s="7" t="s">
        <v>229</v>
      </c>
      <c r="H87" s="7"/>
      <c r="I87" s="12" t="s">
        <v>350</v>
      </c>
      <c r="J87" s="7"/>
      <c r="K87" s="9"/>
      <c r="L87" s="9"/>
      <c r="M87" s="9"/>
      <c r="N87" s="9"/>
      <c r="O87" s="7"/>
      <c r="P87" s="7" t="s">
        <v>524</v>
      </c>
      <c r="Q87" s="7"/>
      <c r="R87" s="7"/>
      <c r="S87" s="7" t="s">
        <v>238</v>
      </c>
      <c r="T87" s="10"/>
    </row>
    <row r="88" spans="1:20" s="11" customFormat="1" x14ac:dyDescent="0.15">
      <c r="A88" s="7">
        <v>85</v>
      </c>
      <c r="B88" s="7" t="s">
        <v>117</v>
      </c>
      <c r="C88" s="7" t="s">
        <v>122</v>
      </c>
      <c r="D88" s="7" t="s">
        <v>318</v>
      </c>
      <c r="E88" s="7" t="s">
        <v>121</v>
      </c>
      <c r="F88" s="7" t="s">
        <v>229</v>
      </c>
      <c r="G88" s="7" t="s">
        <v>228</v>
      </c>
      <c r="H88" s="7"/>
      <c r="I88" s="9"/>
      <c r="J88" s="7" t="s">
        <v>242</v>
      </c>
      <c r="K88" s="9" t="s">
        <v>354</v>
      </c>
      <c r="L88" s="9" t="s">
        <v>355</v>
      </c>
      <c r="M88" s="13">
        <v>43286</v>
      </c>
      <c r="N88" s="13">
        <v>43650</v>
      </c>
      <c r="O88" s="7">
        <v>27.8</v>
      </c>
      <c r="P88" s="7"/>
      <c r="Q88" s="7">
        <v>1</v>
      </c>
      <c r="R88" s="7">
        <v>1</v>
      </c>
      <c r="S88" s="7" t="s">
        <v>471</v>
      </c>
      <c r="T88" s="10"/>
    </row>
    <row r="89" spans="1:20" s="11" customFormat="1" x14ac:dyDescent="0.15">
      <c r="A89" s="7">
        <v>86</v>
      </c>
      <c r="B89" s="7" t="s">
        <v>117</v>
      </c>
      <c r="C89" s="7" t="s">
        <v>123</v>
      </c>
      <c r="D89" s="7" t="s">
        <v>319</v>
      </c>
      <c r="E89" s="7" t="s">
        <v>121</v>
      </c>
      <c r="F89" s="7" t="s">
        <v>228</v>
      </c>
      <c r="G89" s="7" t="s">
        <v>228</v>
      </c>
      <c r="H89" s="7"/>
      <c r="I89" s="9"/>
      <c r="J89" s="7" t="s">
        <v>242</v>
      </c>
      <c r="K89" s="9" t="s">
        <v>356</v>
      </c>
      <c r="L89" s="9" t="s">
        <v>357</v>
      </c>
      <c r="M89" s="13">
        <v>43276</v>
      </c>
      <c r="N89" s="13">
        <v>43640</v>
      </c>
      <c r="O89" s="7">
        <v>29.5</v>
      </c>
      <c r="P89" s="7"/>
      <c r="Q89" s="7">
        <v>1</v>
      </c>
      <c r="R89" s="7">
        <v>1</v>
      </c>
      <c r="S89" s="7" t="s">
        <v>470</v>
      </c>
      <c r="T89" s="10"/>
    </row>
    <row r="90" spans="1:20" s="11" customFormat="1" x14ac:dyDescent="0.15">
      <c r="A90" s="7">
        <v>87</v>
      </c>
      <c r="B90" s="7" t="s">
        <v>117</v>
      </c>
      <c r="C90" s="7" t="s">
        <v>125</v>
      </c>
      <c r="D90" s="7" t="s">
        <v>225</v>
      </c>
      <c r="E90" s="7" t="s">
        <v>124</v>
      </c>
      <c r="F90" s="7" t="s">
        <v>228</v>
      </c>
      <c r="G90" s="7" t="s">
        <v>228</v>
      </c>
      <c r="H90" s="7"/>
      <c r="I90" s="9"/>
      <c r="J90" s="7" t="s">
        <v>242</v>
      </c>
      <c r="K90" s="9" t="s">
        <v>358</v>
      </c>
      <c r="L90" s="9" t="s">
        <v>359</v>
      </c>
      <c r="M90" s="13">
        <v>43413</v>
      </c>
      <c r="N90" s="13">
        <v>43777</v>
      </c>
      <c r="O90" s="7">
        <v>24.9</v>
      </c>
      <c r="P90" s="7"/>
      <c r="Q90" s="7">
        <v>1</v>
      </c>
      <c r="R90" s="7">
        <v>1</v>
      </c>
      <c r="S90" s="7" t="s">
        <v>470</v>
      </c>
      <c r="T90" s="10"/>
    </row>
    <row r="91" spans="1:20" s="11" customFormat="1" x14ac:dyDescent="0.15">
      <c r="A91" s="7">
        <v>88</v>
      </c>
      <c r="B91" s="7" t="s">
        <v>117</v>
      </c>
      <c r="C91" s="7" t="s">
        <v>127</v>
      </c>
      <c r="D91" s="7" t="s">
        <v>320</v>
      </c>
      <c r="E91" s="7" t="s">
        <v>126</v>
      </c>
      <c r="F91" s="7" t="s">
        <v>229</v>
      </c>
      <c r="G91" s="7" t="s">
        <v>228</v>
      </c>
      <c r="H91" s="7"/>
      <c r="I91" s="9"/>
      <c r="J91" s="7" t="s">
        <v>242</v>
      </c>
      <c r="K91" s="9" t="s">
        <v>360</v>
      </c>
      <c r="L91" s="9" t="s">
        <v>361</v>
      </c>
      <c r="M91" s="13">
        <v>43396</v>
      </c>
      <c r="N91" s="13">
        <v>43760</v>
      </c>
      <c r="O91" s="7">
        <v>38</v>
      </c>
      <c r="P91" s="7"/>
      <c r="Q91" s="7">
        <v>1</v>
      </c>
      <c r="R91" s="7">
        <v>1</v>
      </c>
      <c r="S91" s="7" t="s">
        <v>238</v>
      </c>
      <c r="T91" s="10"/>
    </row>
    <row r="92" spans="1:20" s="11" customFormat="1" x14ac:dyDescent="0.15">
      <c r="A92" s="7">
        <v>89</v>
      </c>
      <c r="B92" s="7" t="s">
        <v>128</v>
      </c>
      <c r="C92" s="7" t="s">
        <v>129</v>
      </c>
      <c r="D92" s="7" t="s">
        <v>225</v>
      </c>
      <c r="E92" s="7" t="s">
        <v>491</v>
      </c>
      <c r="F92" s="7" t="s">
        <v>229</v>
      </c>
      <c r="G92" s="7" t="s">
        <v>229</v>
      </c>
      <c r="H92" s="7"/>
      <c r="I92" s="12" t="s">
        <v>290</v>
      </c>
      <c r="J92" s="7"/>
      <c r="K92" s="9"/>
      <c r="L92" s="9"/>
      <c r="M92" s="9"/>
      <c r="N92" s="9"/>
      <c r="O92" s="7"/>
      <c r="P92" s="7"/>
      <c r="Q92" s="7"/>
      <c r="R92" s="7"/>
      <c r="S92" s="7" t="s">
        <v>494</v>
      </c>
      <c r="T92" s="10"/>
    </row>
    <row r="93" spans="1:20" s="11" customFormat="1" ht="39.75" customHeight="1" x14ac:dyDescent="0.15">
      <c r="A93" s="7">
        <v>90</v>
      </c>
      <c r="B93" s="7" t="s">
        <v>128</v>
      </c>
      <c r="C93" s="7" t="s">
        <v>131</v>
      </c>
      <c r="D93" s="7" t="s">
        <v>225</v>
      </c>
      <c r="E93" s="7" t="s">
        <v>130</v>
      </c>
      <c r="F93" s="7" t="s">
        <v>228</v>
      </c>
      <c r="G93" s="7" t="s">
        <v>228</v>
      </c>
      <c r="H93" s="7"/>
      <c r="I93" s="9"/>
      <c r="J93" s="7" t="s">
        <v>242</v>
      </c>
      <c r="K93" s="12" t="s">
        <v>374</v>
      </c>
      <c r="L93" s="12" t="s">
        <v>375</v>
      </c>
      <c r="M93" s="13">
        <v>43221</v>
      </c>
      <c r="N93" s="13">
        <v>43585</v>
      </c>
      <c r="O93" s="7">
        <v>30</v>
      </c>
      <c r="P93" s="7"/>
      <c r="Q93" s="7">
        <v>1</v>
      </c>
      <c r="R93" s="7">
        <v>1</v>
      </c>
      <c r="S93" s="7" t="s">
        <v>470</v>
      </c>
      <c r="T93" s="10"/>
    </row>
    <row r="94" spans="1:20" s="11" customFormat="1" x14ac:dyDescent="0.15">
      <c r="A94" s="7">
        <v>91</v>
      </c>
      <c r="B94" s="7" t="s">
        <v>128</v>
      </c>
      <c r="C94" s="7" t="s">
        <v>133</v>
      </c>
      <c r="D94" s="7" t="s">
        <v>319</v>
      </c>
      <c r="E94" s="7" t="s">
        <v>132</v>
      </c>
      <c r="F94" s="7" t="s">
        <v>229</v>
      </c>
      <c r="G94" s="7" t="s">
        <v>228</v>
      </c>
      <c r="H94" s="7"/>
      <c r="I94" s="9"/>
      <c r="J94" s="7" t="s">
        <v>242</v>
      </c>
      <c r="K94" s="9" t="s">
        <v>362</v>
      </c>
      <c r="L94" s="9" t="s">
        <v>363</v>
      </c>
      <c r="M94" s="13">
        <v>42917</v>
      </c>
      <c r="N94" s="13">
        <v>43646</v>
      </c>
      <c r="O94" s="7">
        <v>58.8</v>
      </c>
      <c r="P94" s="7"/>
      <c r="Q94" s="7">
        <v>2</v>
      </c>
      <c r="R94" s="7">
        <v>2</v>
      </c>
      <c r="S94" s="7" t="s">
        <v>470</v>
      </c>
      <c r="T94" s="10"/>
    </row>
    <row r="95" spans="1:20" s="11" customFormat="1" x14ac:dyDescent="0.15">
      <c r="A95" s="7">
        <v>92</v>
      </c>
      <c r="B95" s="7" t="s">
        <v>128</v>
      </c>
      <c r="C95" s="7" t="s">
        <v>139</v>
      </c>
      <c r="D95" s="7" t="s">
        <v>319</v>
      </c>
      <c r="E95" s="7" t="s">
        <v>132</v>
      </c>
      <c r="F95" s="7" t="s">
        <v>229</v>
      </c>
      <c r="G95" s="7" t="s">
        <v>228</v>
      </c>
      <c r="H95" s="7"/>
      <c r="I95" s="9"/>
      <c r="J95" s="7" t="s">
        <v>242</v>
      </c>
      <c r="K95" s="9" t="s">
        <v>362</v>
      </c>
      <c r="L95" s="9" t="s">
        <v>363</v>
      </c>
      <c r="M95" s="13">
        <v>42917</v>
      </c>
      <c r="N95" s="13">
        <v>43646</v>
      </c>
      <c r="O95" s="7">
        <v>58.8</v>
      </c>
      <c r="P95" s="7"/>
      <c r="Q95" s="7">
        <v>2</v>
      </c>
      <c r="R95" s="7">
        <v>2</v>
      </c>
      <c r="S95" s="7" t="s">
        <v>470</v>
      </c>
      <c r="T95" s="10"/>
    </row>
    <row r="96" spans="1:20" s="11" customFormat="1" ht="27" customHeight="1" x14ac:dyDescent="0.15">
      <c r="A96" s="7">
        <v>93</v>
      </c>
      <c r="B96" s="114" t="s">
        <v>128</v>
      </c>
      <c r="C96" s="114" t="s">
        <v>134</v>
      </c>
      <c r="D96" s="7" t="s">
        <v>321</v>
      </c>
      <c r="E96" s="8" t="s">
        <v>369</v>
      </c>
      <c r="F96" s="7" t="s">
        <v>229</v>
      </c>
      <c r="G96" s="7" t="s">
        <v>228</v>
      </c>
      <c r="H96" s="7"/>
      <c r="I96" s="12"/>
      <c r="J96" s="7" t="s">
        <v>263</v>
      </c>
      <c r="K96" s="12" t="s">
        <v>367</v>
      </c>
      <c r="L96" s="9" t="s">
        <v>368</v>
      </c>
      <c r="M96" s="13">
        <v>43374</v>
      </c>
      <c r="N96" s="13">
        <v>43739</v>
      </c>
      <c r="O96" s="7">
        <v>19.899999999999999</v>
      </c>
      <c r="P96" s="7"/>
      <c r="Q96" s="7">
        <v>0</v>
      </c>
      <c r="R96" s="7">
        <v>0</v>
      </c>
      <c r="S96" s="7" t="s">
        <v>470</v>
      </c>
      <c r="T96" s="10" t="s">
        <v>370</v>
      </c>
    </row>
    <row r="97" spans="1:20" s="11" customFormat="1" ht="27" customHeight="1" x14ac:dyDescent="0.15">
      <c r="A97" s="7">
        <v>94</v>
      </c>
      <c r="B97" s="115"/>
      <c r="C97" s="115"/>
      <c r="D97" s="7" t="s">
        <v>321</v>
      </c>
      <c r="E97" s="7" t="s">
        <v>478</v>
      </c>
      <c r="F97" s="7" t="s">
        <v>229</v>
      </c>
      <c r="G97" s="7" t="s">
        <v>228</v>
      </c>
      <c r="H97" s="7"/>
      <c r="I97" s="19"/>
      <c r="J97" s="7" t="s">
        <v>263</v>
      </c>
      <c r="K97" s="12" t="s">
        <v>371</v>
      </c>
      <c r="L97" s="9" t="s">
        <v>372</v>
      </c>
      <c r="M97" s="13">
        <v>43049</v>
      </c>
      <c r="N97" s="13">
        <v>43413</v>
      </c>
      <c r="O97" s="7">
        <v>29.7</v>
      </c>
      <c r="P97" s="7"/>
      <c r="Q97" s="7">
        <v>0</v>
      </c>
      <c r="R97" s="7">
        <v>1</v>
      </c>
      <c r="S97" s="7" t="s">
        <v>470</v>
      </c>
      <c r="T97" s="10" t="s">
        <v>373</v>
      </c>
    </row>
    <row r="98" spans="1:20" s="11" customFormat="1" ht="54" x14ac:dyDescent="0.15">
      <c r="A98" s="7">
        <v>95</v>
      </c>
      <c r="B98" s="7" t="s">
        <v>128</v>
      </c>
      <c r="C98" s="7" t="s">
        <v>136</v>
      </c>
      <c r="D98" s="7" t="s">
        <v>225</v>
      </c>
      <c r="E98" s="7" t="s">
        <v>135</v>
      </c>
      <c r="F98" s="7" t="s">
        <v>228</v>
      </c>
      <c r="G98" s="7" t="s">
        <v>229</v>
      </c>
      <c r="H98" s="7">
        <v>2018.5</v>
      </c>
      <c r="I98" s="12" t="s">
        <v>479</v>
      </c>
      <c r="J98" s="7"/>
      <c r="K98" s="9"/>
      <c r="L98" s="9"/>
      <c r="M98" s="9"/>
      <c r="N98" s="9"/>
      <c r="O98" s="7"/>
      <c r="P98" s="7" t="s">
        <v>527</v>
      </c>
      <c r="Q98" s="7"/>
      <c r="R98" s="7"/>
      <c r="S98" s="7" t="s">
        <v>494</v>
      </c>
      <c r="T98" s="10"/>
    </row>
    <row r="99" spans="1:20" s="11" customFormat="1" x14ac:dyDescent="0.15">
      <c r="A99" s="7">
        <v>96</v>
      </c>
      <c r="B99" s="7" t="s">
        <v>128</v>
      </c>
      <c r="C99" s="7" t="s">
        <v>141</v>
      </c>
      <c r="D99" s="7" t="s">
        <v>323</v>
      </c>
      <c r="E99" s="7" t="s">
        <v>140</v>
      </c>
      <c r="F99" s="7" t="s">
        <v>229</v>
      </c>
      <c r="G99" s="7" t="s">
        <v>228</v>
      </c>
      <c r="H99" s="7"/>
      <c r="I99" s="9"/>
      <c r="J99" s="7" t="s">
        <v>242</v>
      </c>
      <c r="K99" s="9" t="s">
        <v>365</v>
      </c>
      <c r="L99" s="9" t="s">
        <v>366</v>
      </c>
      <c r="M99" s="13">
        <v>43313</v>
      </c>
      <c r="N99" s="13">
        <v>43769</v>
      </c>
      <c r="O99" s="7">
        <v>26</v>
      </c>
      <c r="P99" s="7"/>
      <c r="Q99" s="7">
        <v>1</v>
      </c>
      <c r="R99" s="7">
        <v>1</v>
      </c>
      <c r="S99" s="7" t="s">
        <v>470</v>
      </c>
      <c r="T99" s="10"/>
    </row>
    <row r="100" spans="1:20" s="11" customFormat="1" ht="71.25" customHeight="1" x14ac:dyDescent="0.15">
      <c r="A100" s="7">
        <v>97</v>
      </c>
      <c r="B100" s="7" t="s">
        <v>128</v>
      </c>
      <c r="C100" s="7" t="s">
        <v>143</v>
      </c>
      <c r="D100" s="7" t="s">
        <v>324</v>
      </c>
      <c r="E100" s="7" t="s">
        <v>142</v>
      </c>
      <c r="F100" s="7" t="s">
        <v>229</v>
      </c>
      <c r="G100" s="7" t="s">
        <v>229</v>
      </c>
      <c r="H100" s="7">
        <v>2018.5</v>
      </c>
      <c r="I100" s="12" t="s">
        <v>480</v>
      </c>
      <c r="J100" s="7"/>
      <c r="K100" s="9"/>
      <c r="L100" s="9"/>
      <c r="M100" s="9"/>
      <c r="N100" s="9"/>
      <c r="O100" s="7"/>
      <c r="P100" s="7" t="s">
        <v>527</v>
      </c>
      <c r="Q100" s="7"/>
      <c r="R100" s="7"/>
      <c r="S100" s="7" t="s">
        <v>494</v>
      </c>
      <c r="T100" s="10"/>
    </row>
    <row r="101" spans="1:20" s="11" customFormat="1" ht="94.5" customHeight="1" x14ac:dyDescent="0.15">
      <c r="A101" s="7">
        <v>98</v>
      </c>
      <c r="B101" s="7" t="s">
        <v>128</v>
      </c>
      <c r="C101" s="7" t="s">
        <v>138</v>
      </c>
      <c r="D101" s="7" t="s">
        <v>322</v>
      </c>
      <c r="E101" s="7" t="s">
        <v>137</v>
      </c>
      <c r="F101" s="7" t="s">
        <v>229</v>
      </c>
      <c r="G101" s="7" t="s">
        <v>229</v>
      </c>
      <c r="H101" s="7">
        <v>2018.11</v>
      </c>
      <c r="I101" s="12" t="s">
        <v>423</v>
      </c>
      <c r="J101" s="7" t="s">
        <v>242</v>
      </c>
      <c r="K101" s="9" t="s">
        <v>376</v>
      </c>
      <c r="L101" s="9" t="s">
        <v>377</v>
      </c>
      <c r="M101" s="13">
        <v>43025</v>
      </c>
      <c r="N101" s="13">
        <v>43389</v>
      </c>
      <c r="O101" s="7">
        <v>20.5</v>
      </c>
      <c r="P101" s="7" t="s">
        <v>537</v>
      </c>
      <c r="Q101" s="7">
        <v>1</v>
      </c>
      <c r="R101" s="7">
        <v>1</v>
      </c>
      <c r="S101" s="7" t="s">
        <v>470</v>
      </c>
      <c r="T101" s="10" t="s">
        <v>378</v>
      </c>
    </row>
    <row r="102" spans="1:20" s="29" customFormat="1" x14ac:dyDescent="0.15">
      <c r="A102" s="25">
        <v>99</v>
      </c>
      <c r="B102" s="25" t="s">
        <v>128</v>
      </c>
      <c r="C102" s="25" t="s">
        <v>144</v>
      </c>
      <c r="D102" s="25" t="s">
        <v>322</v>
      </c>
      <c r="E102" s="25" t="s">
        <v>137</v>
      </c>
      <c r="F102" s="25" t="s">
        <v>229</v>
      </c>
      <c r="G102" s="25" t="s">
        <v>539</v>
      </c>
      <c r="H102" s="25"/>
      <c r="I102" s="26"/>
      <c r="J102" s="25" t="s">
        <v>242</v>
      </c>
      <c r="K102" s="27"/>
      <c r="L102" s="27"/>
      <c r="M102" s="27"/>
      <c r="N102" s="27"/>
      <c r="O102" s="25">
        <v>169</v>
      </c>
      <c r="P102" s="25" t="s">
        <v>527</v>
      </c>
      <c r="Q102" s="25">
        <v>0</v>
      </c>
      <c r="R102" s="25">
        <v>1</v>
      </c>
      <c r="S102" s="25" t="s">
        <v>516</v>
      </c>
      <c r="T102" s="28" t="s">
        <v>538</v>
      </c>
    </row>
    <row r="103" spans="1:20" s="11" customFormat="1" x14ac:dyDescent="0.15">
      <c r="A103" s="7">
        <v>100</v>
      </c>
      <c r="B103" s="7" t="s">
        <v>128</v>
      </c>
      <c r="C103" s="7" t="s">
        <v>146</v>
      </c>
      <c r="D103" s="7" t="s">
        <v>322</v>
      </c>
      <c r="E103" s="7" t="s">
        <v>145</v>
      </c>
      <c r="F103" s="7" t="s">
        <v>229</v>
      </c>
      <c r="G103" s="7" t="s">
        <v>228</v>
      </c>
      <c r="H103" s="7"/>
      <c r="I103" s="9"/>
      <c r="J103" s="25" t="s">
        <v>242</v>
      </c>
      <c r="K103" s="9" t="s">
        <v>544</v>
      </c>
      <c r="L103" s="9" t="s">
        <v>379</v>
      </c>
      <c r="M103" s="13">
        <v>43298</v>
      </c>
      <c r="N103" s="13">
        <v>43662</v>
      </c>
      <c r="O103" s="7">
        <v>40</v>
      </c>
      <c r="P103" s="7"/>
      <c r="Q103" s="7">
        <v>1</v>
      </c>
      <c r="R103" s="7">
        <v>1</v>
      </c>
      <c r="S103" s="7" t="s">
        <v>470</v>
      </c>
      <c r="T103" s="10"/>
    </row>
    <row r="104" spans="1:20" s="11" customFormat="1" x14ac:dyDescent="0.15">
      <c r="A104" s="7">
        <v>101</v>
      </c>
      <c r="B104" s="7" t="s">
        <v>128</v>
      </c>
      <c r="C104" s="7" t="s">
        <v>148</v>
      </c>
      <c r="D104" s="7" t="s">
        <v>225</v>
      </c>
      <c r="E104" s="7" t="s">
        <v>147</v>
      </c>
      <c r="F104" s="7" t="s">
        <v>228</v>
      </c>
      <c r="G104" s="7" t="s">
        <v>228</v>
      </c>
      <c r="H104" s="7"/>
      <c r="I104" s="9"/>
      <c r="J104" s="7" t="s">
        <v>242</v>
      </c>
      <c r="K104" s="9" t="s">
        <v>540</v>
      </c>
      <c r="L104" s="9" t="s">
        <v>364</v>
      </c>
      <c r="M104" s="13">
        <v>43419</v>
      </c>
      <c r="N104" s="13">
        <v>43783</v>
      </c>
      <c r="O104" s="7">
        <v>18.8</v>
      </c>
      <c r="P104" s="7"/>
      <c r="Q104" s="7">
        <v>1</v>
      </c>
      <c r="R104" s="7">
        <v>1</v>
      </c>
      <c r="S104" s="7" t="s">
        <v>238</v>
      </c>
      <c r="T104" s="10"/>
    </row>
    <row r="105" spans="1:20" s="11" customFormat="1" x14ac:dyDescent="0.15">
      <c r="A105" s="7">
        <v>102</v>
      </c>
      <c r="B105" s="7" t="s">
        <v>149</v>
      </c>
      <c r="C105" s="7" t="s">
        <v>150</v>
      </c>
      <c r="D105" s="7" t="s">
        <v>225</v>
      </c>
      <c r="E105" s="7" t="s">
        <v>491</v>
      </c>
      <c r="F105" s="7" t="s">
        <v>229</v>
      </c>
      <c r="G105" s="7" t="s">
        <v>229</v>
      </c>
      <c r="H105" s="7"/>
      <c r="I105" s="12" t="s">
        <v>290</v>
      </c>
      <c r="J105" s="7"/>
      <c r="K105" s="9"/>
      <c r="L105" s="9"/>
      <c r="M105" s="9"/>
      <c r="N105" s="9"/>
      <c r="O105" s="7"/>
      <c r="P105" s="7"/>
      <c r="Q105" s="7"/>
      <c r="R105" s="7"/>
      <c r="S105" s="7" t="s">
        <v>494</v>
      </c>
      <c r="T105" s="10"/>
    </row>
    <row r="106" spans="1:20" s="11" customFormat="1" x14ac:dyDescent="0.15">
      <c r="A106" s="7">
        <v>103</v>
      </c>
      <c r="B106" s="7" t="s">
        <v>149</v>
      </c>
      <c r="C106" s="7" t="s">
        <v>152</v>
      </c>
      <c r="D106" s="7" t="s">
        <v>225</v>
      </c>
      <c r="E106" s="7" t="s">
        <v>151</v>
      </c>
      <c r="F106" s="7" t="s">
        <v>229</v>
      </c>
      <c r="G106" s="7" t="s">
        <v>228</v>
      </c>
      <c r="H106" s="7"/>
      <c r="I106" s="9"/>
      <c r="J106" s="7" t="s">
        <v>242</v>
      </c>
      <c r="K106" s="9" t="s">
        <v>481</v>
      </c>
      <c r="L106" s="9" t="s">
        <v>382</v>
      </c>
      <c r="M106" s="13">
        <v>43466</v>
      </c>
      <c r="N106" s="13">
        <v>43830</v>
      </c>
      <c r="O106" s="7">
        <v>149.6</v>
      </c>
      <c r="P106" s="7"/>
      <c r="Q106" s="7">
        <v>3</v>
      </c>
      <c r="R106" s="7">
        <v>3</v>
      </c>
      <c r="S106" s="7" t="s">
        <v>470</v>
      </c>
      <c r="T106" s="10"/>
    </row>
    <row r="107" spans="1:20" s="11" customFormat="1" x14ac:dyDescent="0.15">
      <c r="A107" s="7">
        <v>104</v>
      </c>
      <c r="B107" s="7" t="s">
        <v>149</v>
      </c>
      <c r="C107" s="7" t="s">
        <v>154</v>
      </c>
      <c r="D107" s="7" t="s">
        <v>225</v>
      </c>
      <c r="E107" s="7" t="s">
        <v>151</v>
      </c>
      <c r="F107" s="7" t="s">
        <v>229</v>
      </c>
      <c r="G107" s="7" t="s">
        <v>228</v>
      </c>
      <c r="H107" s="7"/>
      <c r="I107" s="9"/>
      <c r="J107" s="7" t="s">
        <v>242</v>
      </c>
      <c r="K107" s="9" t="s">
        <v>381</v>
      </c>
      <c r="L107" s="9" t="s">
        <v>382</v>
      </c>
      <c r="M107" s="13">
        <v>43466</v>
      </c>
      <c r="N107" s="13">
        <v>43830</v>
      </c>
      <c r="O107" s="7">
        <v>149.6</v>
      </c>
      <c r="P107" s="7"/>
      <c r="Q107" s="7">
        <v>3</v>
      </c>
      <c r="R107" s="7">
        <v>3</v>
      </c>
      <c r="S107" s="7" t="s">
        <v>470</v>
      </c>
      <c r="T107" s="10"/>
    </row>
    <row r="108" spans="1:20" s="11" customFormat="1" x14ac:dyDescent="0.15">
      <c r="A108" s="7">
        <v>105</v>
      </c>
      <c r="B108" s="7" t="s">
        <v>149</v>
      </c>
      <c r="C108" s="7" t="s">
        <v>175</v>
      </c>
      <c r="D108" s="7" t="s">
        <v>225</v>
      </c>
      <c r="E108" s="7" t="s">
        <v>151</v>
      </c>
      <c r="F108" s="7" t="s">
        <v>229</v>
      </c>
      <c r="G108" s="7" t="s">
        <v>228</v>
      </c>
      <c r="H108" s="7"/>
      <c r="I108" s="9"/>
      <c r="J108" s="7" t="s">
        <v>242</v>
      </c>
      <c r="K108" s="9" t="s">
        <v>381</v>
      </c>
      <c r="L108" s="9" t="s">
        <v>382</v>
      </c>
      <c r="M108" s="13">
        <v>43466</v>
      </c>
      <c r="N108" s="13">
        <v>43830</v>
      </c>
      <c r="O108" s="7">
        <v>149.6</v>
      </c>
      <c r="P108" s="7"/>
      <c r="Q108" s="7">
        <v>3</v>
      </c>
      <c r="R108" s="7">
        <v>3</v>
      </c>
      <c r="S108" s="7" t="s">
        <v>470</v>
      </c>
      <c r="T108" s="10"/>
    </row>
    <row r="109" spans="1:20" s="11" customFormat="1" ht="43.5" customHeight="1" x14ac:dyDescent="0.15">
      <c r="A109" s="7">
        <v>106</v>
      </c>
      <c r="B109" s="7" t="s">
        <v>149</v>
      </c>
      <c r="C109" s="7" t="s">
        <v>153</v>
      </c>
      <c r="D109" s="7" t="s">
        <v>225</v>
      </c>
      <c r="E109" s="7" t="s">
        <v>101</v>
      </c>
      <c r="F109" s="7" t="s">
        <v>229</v>
      </c>
      <c r="G109" s="7" t="s">
        <v>229</v>
      </c>
      <c r="H109" s="7">
        <v>2019.1</v>
      </c>
      <c r="I109" s="12" t="s">
        <v>509</v>
      </c>
      <c r="J109" s="7" t="s">
        <v>242</v>
      </c>
      <c r="K109" s="9" t="s">
        <v>383</v>
      </c>
      <c r="L109" s="9" t="s">
        <v>384</v>
      </c>
      <c r="M109" s="13">
        <v>43344</v>
      </c>
      <c r="N109" s="13">
        <v>43465</v>
      </c>
      <c r="O109" s="7">
        <v>9.9</v>
      </c>
      <c r="P109" s="7" t="s">
        <v>541</v>
      </c>
      <c r="Q109" s="7">
        <v>2</v>
      </c>
      <c r="R109" s="7">
        <v>2</v>
      </c>
      <c r="S109" s="7" t="s">
        <v>470</v>
      </c>
      <c r="T109" s="10"/>
    </row>
    <row r="110" spans="1:20" s="11" customFormat="1" ht="39.75" customHeight="1" x14ac:dyDescent="0.15">
      <c r="A110" s="7">
        <v>107</v>
      </c>
      <c r="B110" s="7" t="s">
        <v>149</v>
      </c>
      <c r="C110" s="7" t="s">
        <v>174</v>
      </c>
      <c r="D110" s="7" t="s">
        <v>225</v>
      </c>
      <c r="E110" s="7" t="s">
        <v>101</v>
      </c>
      <c r="F110" s="7" t="s">
        <v>229</v>
      </c>
      <c r="G110" s="7" t="s">
        <v>229</v>
      </c>
      <c r="H110" s="7">
        <v>2019.1</v>
      </c>
      <c r="I110" s="12" t="s">
        <v>424</v>
      </c>
      <c r="J110" s="7" t="s">
        <v>242</v>
      </c>
      <c r="K110" s="9" t="s">
        <v>383</v>
      </c>
      <c r="L110" s="9" t="s">
        <v>384</v>
      </c>
      <c r="M110" s="13">
        <v>43344</v>
      </c>
      <c r="N110" s="13">
        <v>43465</v>
      </c>
      <c r="O110" s="7">
        <v>9.9</v>
      </c>
      <c r="P110" s="7" t="s">
        <v>541</v>
      </c>
      <c r="Q110" s="7">
        <v>2</v>
      </c>
      <c r="R110" s="7">
        <v>2</v>
      </c>
      <c r="S110" s="7" t="s">
        <v>470</v>
      </c>
      <c r="T110" s="10"/>
    </row>
    <row r="111" spans="1:20" s="11" customFormat="1" x14ac:dyDescent="0.15">
      <c r="A111" s="7">
        <v>108</v>
      </c>
      <c r="B111" s="7" t="s">
        <v>149</v>
      </c>
      <c r="C111" s="7" t="s">
        <v>156</v>
      </c>
      <c r="D111" s="7" t="s">
        <v>155</v>
      </c>
      <c r="E111" s="7" t="s">
        <v>155</v>
      </c>
      <c r="F111" s="7" t="s">
        <v>229</v>
      </c>
      <c r="G111" s="7" t="s">
        <v>228</v>
      </c>
      <c r="H111" s="7"/>
      <c r="I111" s="9"/>
      <c r="J111" s="7" t="s">
        <v>242</v>
      </c>
      <c r="K111" s="9" t="s">
        <v>385</v>
      </c>
      <c r="L111" s="9" t="s">
        <v>386</v>
      </c>
      <c r="M111" s="13">
        <v>43344</v>
      </c>
      <c r="N111" s="13">
        <v>43708</v>
      </c>
      <c r="O111" s="7">
        <v>26.2</v>
      </c>
      <c r="P111" s="7"/>
      <c r="Q111" s="7">
        <v>1</v>
      </c>
      <c r="R111" s="7">
        <v>1</v>
      </c>
      <c r="S111" s="7" t="s">
        <v>238</v>
      </c>
      <c r="T111" s="10"/>
    </row>
    <row r="112" spans="1:20" s="11" customFormat="1" ht="42.75" customHeight="1" x14ac:dyDescent="0.15">
      <c r="A112" s="7">
        <v>109</v>
      </c>
      <c r="B112" s="7" t="s">
        <v>149</v>
      </c>
      <c r="C112" s="7" t="s">
        <v>158</v>
      </c>
      <c r="D112" s="7" t="s">
        <v>157</v>
      </c>
      <c r="E112" s="7" t="s">
        <v>157</v>
      </c>
      <c r="F112" s="7" t="s">
        <v>229</v>
      </c>
      <c r="G112" s="7" t="s">
        <v>229</v>
      </c>
      <c r="H112" s="7">
        <v>2019.2</v>
      </c>
      <c r="I112" s="12" t="s">
        <v>424</v>
      </c>
      <c r="J112" s="7" t="s">
        <v>242</v>
      </c>
      <c r="K112" s="9" t="s">
        <v>387</v>
      </c>
      <c r="L112" s="9" t="s">
        <v>388</v>
      </c>
      <c r="M112" s="13">
        <v>43132</v>
      </c>
      <c r="N112" s="13">
        <v>43496</v>
      </c>
      <c r="O112" s="7">
        <v>29.31</v>
      </c>
      <c r="P112" s="7" t="s">
        <v>522</v>
      </c>
      <c r="Q112" s="7">
        <v>2</v>
      </c>
      <c r="R112" s="7">
        <v>2</v>
      </c>
      <c r="S112" s="7" t="s">
        <v>470</v>
      </c>
      <c r="T112" s="10"/>
    </row>
    <row r="113" spans="1:20" s="11" customFormat="1" ht="40.5" customHeight="1" x14ac:dyDescent="0.15">
      <c r="A113" s="7">
        <v>110</v>
      </c>
      <c r="B113" s="7" t="s">
        <v>149</v>
      </c>
      <c r="C113" s="7" t="s">
        <v>185</v>
      </c>
      <c r="D113" s="7" t="s">
        <v>157</v>
      </c>
      <c r="E113" s="7" t="s">
        <v>157</v>
      </c>
      <c r="F113" s="7" t="s">
        <v>229</v>
      </c>
      <c r="G113" s="7" t="s">
        <v>229</v>
      </c>
      <c r="H113" s="7">
        <v>2019.2</v>
      </c>
      <c r="I113" s="12" t="s">
        <v>424</v>
      </c>
      <c r="J113" s="7" t="s">
        <v>242</v>
      </c>
      <c r="K113" s="9" t="s">
        <v>387</v>
      </c>
      <c r="L113" s="9" t="s">
        <v>388</v>
      </c>
      <c r="M113" s="13">
        <v>43132</v>
      </c>
      <c r="N113" s="13">
        <v>43496</v>
      </c>
      <c r="O113" s="7">
        <v>29.31</v>
      </c>
      <c r="P113" s="7" t="s">
        <v>522</v>
      </c>
      <c r="Q113" s="7">
        <v>2</v>
      </c>
      <c r="R113" s="7">
        <v>2</v>
      </c>
      <c r="S113" s="7" t="s">
        <v>470</v>
      </c>
      <c r="T113" s="10"/>
    </row>
    <row r="114" spans="1:20" s="11" customFormat="1" ht="42.75" customHeight="1" x14ac:dyDescent="0.15">
      <c r="A114" s="7">
        <v>120</v>
      </c>
      <c r="B114" s="7" t="s">
        <v>149</v>
      </c>
      <c r="C114" s="7" t="s">
        <v>173</v>
      </c>
      <c r="D114" s="7" t="s">
        <v>225</v>
      </c>
      <c r="E114" s="7" t="s">
        <v>172</v>
      </c>
      <c r="F114" s="7" t="s">
        <v>229</v>
      </c>
      <c r="G114" s="7" t="s">
        <v>228</v>
      </c>
      <c r="H114" s="7"/>
      <c r="I114" s="9"/>
      <c r="J114" s="7" t="s">
        <v>242</v>
      </c>
      <c r="K114" s="12" t="s">
        <v>485</v>
      </c>
      <c r="L114" s="9" t="s">
        <v>402</v>
      </c>
      <c r="M114" s="13">
        <v>43407</v>
      </c>
      <c r="N114" s="13">
        <v>44503</v>
      </c>
      <c r="O114" s="7">
        <v>44.7</v>
      </c>
      <c r="P114" s="7"/>
      <c r="Q114" s="7">
        <v>1</v>
      </c>
      <c r="R114" s="7">
        <v>1</v>
      </c>
      <c r="S114" s="7" t="s">
        <v>470</v>
      </c>
      <c r="T114" s="10"/>
    </row>
    <row r="115" spans="1:20" s="11" customFormat="1" ht="71.25" customHeight="1" x14ac:dyDescent="0.15">
      <c r="A115" s="7">
        <v>111</v>
      </c>
      <c r="B115" s="7" t="s">
        <v>149</v>
      </c>
      <c r="C115" s="7" t="s">
        <v>160</v>
      </c>
      <c r="D115" s="7" t="s">
        <v>159</v>
      </c>
      <c r="E115" s="7" t="s">
        <v>159</v>
      </c>
      <c r="F115" s="7" t="s">
        <v>229</v>
      </c>
      <c r="G115" s="7" t="s">
        <v>229</v>
      </c>
      <c r="H115" s="7">
        <v>2018.1</v>
      </c>
      <c r="I115" s="12" t="s">
        <v>482</v>
      </c>
      <c r="J115" s="7" t="s">
        <v>242</v>
      </c>
      <c r="K115" s="9" t="s">
        <v>390</v>
      </c>
      <c r="L115" s="9" t="s">
        <v>391</v>
      </c>
      <c r="M115" s="13">
        <v>42005</v>
      </c>
      <c r="N115" s="13">
        <v>43100</v>
      </c>
      <c r="O115" s="7">
        <v>95</v>
      </c>
      <c r="P115" s="7" t="s">
        <v>530</v>
      </c>
      <c r="Q115" s="7">
        <v>2</v>
      </c>
      <c r="R115" s="7">
        <v>2</v>
      </c>
      <c r="S115" s="7" t="s">
        <v>494</v>
      </c>
      <c r="T115" s="10"/>
    </row>
    <row r="116" spans="1:20" s="11" customFormat="1" ht="54" x14ac:dyDescent="0.15">
      <c r="A116" s="7">
        <v>112</v>
      </c>
      <c r="B116" s="7" t="s">
        <v>149</v>
      </c>
      <c r="C116" s="7" t="s">
        <v>167</v>
      </c>
      <c r="D116" s="7" t="s">
        <v>159</v>
      </c>
      <c r="E116" s="7" t="s">
        <v>159</v>
      </c>
      <c r="F116" s="7" t="s">
        <v>229</v>
      </c>
      <c r="G116" s="7" t="s">
        <v>229</v>
      </c>
      <c r="H116" s="7">
        <v>2018.1</v>
      </c>
      <c r="I116" s="12" t="s">
        <v>483</v>
      </c>
      <c r="J116" s="7" t="s">
        <v>211</v>
      </c>
      <c r="K116" s="9" t="s">
        <v>390</v>
      </c>
      <c r="L116" s="9" t="s">
        <v>518</v>
      </c>
      <c r="M116" s="13">
        <v>42005</v>
      </c>
      <c r="N116" s="13">
        <v>43100</v>
      </c>
      <c r="O116" s="7">
        <v>95</v>
      </c>
      <c r="P116" s="7" t="s">
        <v>527</v>
      </c>
      <c r="Q116" s="7">
        <v>2</v>
      </c>
      <c r="R116" s="7">
        <v>2</v>
      </c>
      <c r="S116" s="7" t="s">
        <v>517</v>
      </c>
      <c r="T116" s="10" t="s">
        <v>756</v>
      </c>
    </row>
    <row r="117" spans="1:20" s="11" customFormat="1" x14ac:dyDescent="0.15">
      <c r="A117" s="7">
        <v>113</v>
      </c>
      <c r="B117" s="7" t="s">
        <v>149</v>
      </c>
      <c r="C117" s="7" t="s">
        <v>162</v>
      </c>
      <c r="D117" s="7" t="s">
        <v>161</v>
      </c>
      <c r="E117" s="7" t="s">
        <v>161</v>
      </c>
      <c r="F117" s="7" t="s">
        <v>229</v>
      </c>
      <c r="G117" s="7" t="s">
        <v>228</v>
      </c>
      <c r="H117" s="7"/>
      <c r="I117" s="9"/>
      <c r="J117" s="7" t="s">
        <v>242</v>
      </c>
      <c r="K117" s="9" t="s">
        <v>392</v>
      </c>
      <c r="L117" s="9" t="s">
        <v>763</v>
      </c>
      <c r="M117" s="13">
        <v>43466</v>
      </c>
      <c r="N117" s="13">
        <v>43830</v>
      </c>
      <c r="O117" s="7">
        <v>29.6</v>
      </c>
      <c r="P117" s="7"/>
      <c r="Q117" s="7">
        <v>2</v>
      </c>
      <c r="R117" s="7">
        <v>2</v>
      </c>
      <c r="S117" s="7" t="s">
        <v>470</v>
      </c>
      <c r="T117" s="10"/>
    </row>
    <row r="118" spans="1:20" s="11" customFormat="1" x14ac:dyDescent="0.15">
      <c r="A118" s="7">
        <v>114</v>
      </c>
      <c r="B118" s="7" t="s">
        <v>149</v>
      </c>
      <c r="C118" s="7" t="s">
        <v>186</v>
      </c>
      <c r="D118" s="7" t="s">
        <v>161</v>
      </c>
      <c r="E118" s="7" t="s">
        <v>161</v>
      </c>
      <c r="F118" s="7" t="s">
        <v>229</v>
      </c>
      <c r="G118" s="7" t="s">
        <v>228</v>
      </c>
      <c r="H118" s="7"/>
      <c r="I118" s="9"/>
      <c r="J118" s="7" t="s">
        <v>242</v>
      </c>
      <c r="K118" s="9" t="s">
        <v>392</v>
      </c>
      <c r="L118" s="9" t="s">
        <v>763</v>
      </c>
      <c r="M118" s="13">
        <v>43466</v>
      </c>
      <c r="N118" s="13">
        <v>43830</v>
      </c>
      <c r="O118" s="7">
        <v>29.6</v>
      </c>
      <c r="P118" s="7"/>
      <c r="Q118" s="7">
        <v>2</v>
      </c>
      <c r="R118" s="7">
        <v>2</v>
      </c>
      <c r="S118" s="7" t="s">
        <v>470</v>
      </c>
      <c r="T118" s="10"/>
    </row>
    <row r="119" spans="1:20" s="11" customFormat="1" ht="29.25" customHeight="1" x14ac:dyDescent="0.15">
      <c r="A119" s="7">
        <v>121</v>
      </c>
      <c r="B119" s="7" t="s">
        <v>149</v>
      </c>
      <c r="C119" s="7" t="s">
        <v>177</v>
      </c>
      <c r="D119" s="7" t="s">
        <v>225</v>
      </c>
      <c r="E119" s="7" t="s">
        <v>176</v>
      </c>
      <c r="F119" s="7" t="s">
        <v>228</v>
      </c>
      <c r="G119" s="7" t="s">
        <v>229</v>
      </c>
      <c r="H119" s="7">
        <v>2019.1</v>
      </c>
      <c r="I119" s="12" t="s">
        <v>505</v>
      </c>
      <c r="J119" s="7" t="s">
        <v>242</v>
      </c>
      <c r="K119" s="12" t="s">
        <v>404</v>
      </c>
      <c r="L119" s="9" t="s">
        <v>405</v>
      </c>
      <c r="M119" s="13">
        <v>43101</v>
      </c>
      <c r="N119" s="13">
        <v>43465</v>
      </c>
      <c r="O119" s="7">
        <v>33</v>
      </c>
      <c r="P119" s="7" t="s">
        <v>527</v>
      </c>
      <c r="Q119" s="7">
        <v>1</v>
      </c>
      <c r="R119" s="7">
        <v>1</v>
      </c>
      <c r="S119" s="7" t="s">
        <v>238</v>
      </c>
      <c r="T119" s="10"/>
    </row>
    <row r="120" spans="1:20" s="11" customFormat="1" ht="28.5" customHeight="1" x14ac:dyDescent="0.15">
      <c r="A120" s="7">
        <v>122</v>
      </c>
      <c r="B120" s="7" t="s">
        <v>149</v>
      </c>
      <c r="C120" s="7" t="s">
        <v>178</v>
      </c>
      <c r="D120" s="7" t="s">
        <v>325</v>
      </c>
      <c r="E120" s="7" t="s">
        <v>389</v>
      </c>
      <c r="F120" s="7" t="s">
        <v>229</v>
      </c>
      <c r="G120" s="7" t="s">
        <v>229</v>
      </c>
      <c r="H120" s="7">
        <v>2018.1</v>
      </c>
      <c r="I120" s="12" t="s">
        <v>403</v>
      </c>
      <c r="J120" s="7"/>
      <c r="K120" s="9"/>
      <c r="L120" s="9"/>
      <c r="M120" s="9"/>
      <c r="N120" s="9"/>
      <c r="O120" s="7"/>
      <c r="P120" s="7" t="s">
        <v>527</v>
      </c>
      <c r="Q120" s="7"/>
      <c r="R120" s="7"/>
      <c r="S120" s="7" t="s">
        <v>489</v>
      </c>
      <c r="T120" s="10" t="s">
        <v>519</v>
      </c>
    </row>
    <row r="121" spans="1:20" s="11" customFormat="1" ht="55.5" customHeight="1" x14ac:dyDescent="0.15">
      <c r="A121" s="7">
        <v>117</v>
      </c>
      <c r="B121" s="7" t="s">
        <v>149</v>
      </c>
      <c r="C121" s="7" t="s">
        <v>166</v>
      </c>
      <c r="D121" s="7" t="s">
        <v>165</v>
      </c>
      <c r="E121" s="7" t="s">
        <v>165</v>
      </c>
      <c r="F121" s="7" t="s">
        <v>229</v>
      </c>
      <c r="G121" s="7" t="s">
        <v>228</v>
      </c>
      <c r="H121" s="7"/>
      <c r="I121" s="9"/>
      <c r="J121" s="7" t="s">
        <v>242</v>
      </c>
      <c r="K121" s="12" t="s">
        <v>398</v>
      </c>
      <c r="L121" s="9" t="s">
        <v>399</v>
      </c>
      <c r="M121" s="13">
        <v>43241</v>
      </c>
      <c r="N121" s="13">
        <v>43605</v>
      </c>
      <c r="O121" s="7">
        <v>28</v>
      </c>
      <c r="P121" s="7"/>
      <c r="Q121" s="7">
        <v>1</v>
      </c>
      <c r="R121" s="7">
        <v>1</v>
      </c>
      <c r="S121" s="7" t="s">
        <v>238</v>
      </c>
      <c r="T121" s="10"/>
    </row>
    <row r="122" spans="1:20" s="11" customFormat="1" ht="39" customHeight="1" x14ac:dyDescent="0.15">
      <c r="A122" s="7">
        <v>115</v>
      </c>
      <c r="B122" s="114" t="s">
        <v>149</v>
      </c>
      <c r="C122" s="114" t="s">
        <v>164</v>
      </c>
      <c r="D122" s="7" t="s">
        <v>163</v>
      </c>
      <c r="E122" s="7" t="s">
        <v>163</v>
      </c>
      <c r="F122" s="7" t="s">
        <v>229</v>
      </c>
      <c r="G122" s="7" t="s">
        <v>228</v>
      </c>
      <c r="H122" s="7"/>
      <c r="I122" s="12"/>
      <c r="J122" s="7" t="s">
        <v>242</v>
      </c>
      <c r="K122" s="12" t="s">
        <v>394</v>
      </c>
      <c r="L122" s="9" t="s">
        <v>393</v>
      </c>
      <c r="M122" s="13">
        <v>43419</v>
      </c>
      <c r="N122" s="13">
        <v>43783</v>
      </c>
      <c r="O122" s="7">
        <v>9</v>
      </c>
      <c r="P122" s="7"/>
      <c r="Q122" s="7">
        <v>1</v>
      </c>
      <c r="R122" s="7">
        <v>1</v>
      </c>
      <c r="S122" s="7" t="s">
        <v>238</v>
      </c>
      <c r="T122" s="10"/>
    </row>
    <row r="123" spans="1:20" s="11" customFormat="1" ht="39" customHeight="1" x14ac:dyDescent="0.15">
      <c r="A123" s="7">
        <v>116</v>
      </c>
      <c r="B123" s="115"/>
      <c r="C123" s="115"/>
      <c r="D123" s="7" t="s">
        <v>163</v>
      </c>
      <c r="E123" s="7" t="s">
        <v>395</v>
      </c>
      <c r="F123" s="7" t="s">
        <v>229</v>
      </c>
      <c r="G123" s="7" t="s">
        <v>228</v>
      </c>
      <c r="H123" s="7"/>
      <c r="I123" s="12"/>
      <c r="J123" s="7" t="s">
        <v>263</v>
      </c>
      <c r="K123" s="12" t="s">
        <v>396</v>
      </c>
      <c r="L123" s="9" t="s">
        <v>397</v>
      </c>
      <c r="M123" s="13">
        <v>43282</v>
      </c>
      <c r="N123" s="13">
        <v>43646</v>
      </c>
      <c r="O123" s="7">
        <v>8.8000000000000007</v>
      </c>
      <c r="P123" s="7"/>
      <c r="Q123" s="7">
        <v>0</v>
      </c>
      <c r="R123" s="7">
        <v>0</v>
      </c>
      <c r="S123" s="7" t="s">
        <v>238</v>
      </c>
      <c r="T123" s="10"/>
    </row>
    <row r="124" spans="1:20" s="11" customFormat="1" ht="30" customHeight="1" x14ac:dyDescent="0.15">
      <c r="A124" s="7">
        <v>123</v>
      </c>
      <c r="B124" s="7" t="s">
        <v>149</v>
      </c>
      <c r="C124" s="7" t="s">
        <v>180</v>
      </c>
      <c r="D124" s="7" t="s">
        <v>179</v>
      </c>
      <c r="E124" s="7" t="s">
        <v>179</v>
      </c>
      <c r="F124" s="7" t="s">
        <v>229</v>
      </c>
      <c r="G124" s="7" t="s">
        <v>229</v>
      </c>
      <c r="H124" s="7">
        <v>2018.1</v>
      </c>
      <c r="I124" s="12" t="s">
        <v>403</v>
      </c>
      <c r="J124" s="7"/>
      <c r="K124" s="9"/>
      <c r="L124" s="9"/>
      <c r="M124" s="9"/>
      <c r="N124" s="9"/>
      <c r="O124" s="7"/>
      <c r="P124" s="7" t="s">
        <v>524</v>
      </c>
      <c r="Q124" s="7"/>
      <c r="R124" s="7"/>
      <c r="S124" s="7" t="s">
        <v>494</v>
      </c>
      <c r="T124" s="10"/>
    </row>
    <row r="125" spans="1:20" s="11" customFormat="1" ht="42" customHeight="1" x14ac:dyDescent="0.15">
      <c r="A125" s="7">
        <v>124</v>
      </c>
      <c r="B125" s="7" t="s">
        <v>149</v>
      </c>
      <c r="C125" s="7" t="s">
        <v>182</v>
      </c>
      <c r="D125" s="7" t="s">
        <v>181</v>
      </c>
      <c r="E125" s="7" t="s">
        <v>181</v>
      </c>
      <c r="F125" s="7" t="s">
        <v>229</v>
      </c>
      <c r="G125" s="7" t="s">
        <v>228</v>
      </c>
      <c r="H125" s="7"/>
      <c r="I125" s="9"/>
      <c r="J125" s="7" t="s">
        <v>263</v>
      </c>
      <c r="K125" s="12" t="s">
        <v>406</v>
      </c>
      <c r="L125" s="9" t="s">
        <v>407</v>
      </c>
      <c r="M125" s="13">
        <v>43281</v>
      </c>
      <c r="N125" s="13">
        <v>43647</v>
      </c>
      <c r="O125" s="7">
        <v>8</v>
      </c>
      <c r="P125" s="7"/>
      <c r="Q125" s="7">
        <v>0</v>
      </c>
      <c r="R125" s="7">
        <v>1</v>
      </c>
      <c r="S125" s="7" t="s">
        <v>238</v>
      </c>
      <c r="T125" s="10" t="s">
        <v>266</v>
      </c>
    </row>
    <row r="126" spans="1:20" s="11" customFormat="1" ht="33.75" customHeight="1" x14ac:dyDescent="0.15">
      <c r="A126" s="7">
        <v>126</v>
      </c>
      <c r="B126" s="7" t="s">
        <v>149</v>
      </c>
      <c r="C126" s="7" t="s">
        <v>188</v>
      </c>
      <c r="D126" s="7" t="s">
        <v>225</v>
      </c>
      <c r="E126" s="7" t="s">
        <v>187</v>
      </c>
      <c r="F126" s="7" t="s">
        <v>228</v>
      </c>
      <c r="G126" s="7" t="s">
        <v>228</v>
      </c>
      <c r="H126" s="7"/>
      <c r="I126" s="9"/>
      <c r="J126" s="7" t="s">
        <v>242</v>
      </c>
      <c r="K126" s="12" t="s">
        <v>408</v>
      </c>
      <c r="L126" s="9" t="s">
        <v>409</v>
      </c>
      <c r="M126" s="13">
        <v>43466</v>
      </c>
      <c r="N126" s="13">
        <v>43830</v>
      </c>
      <c r="O126" s="7">
        <v>15</v>
      </c>
      <c r="P126" s="7"/>
      <c r="Q126" s="7">
        <v>1</v>
      </c>
      <c r="R126" s="7">
        <v>1</v>
      </c>
      <c r="S126" s="7" t="s">
        <v>238</v>
      </c>
      <c r="T126" s="10"/>
    </row>
    <row r="127" spans="1:20" s="11" customFormat="1" ht="54" x14ac:dyDescent="0.15">
      <c r="A127" s="7">
        <v>118</v>
      </c>
      <c r="B127" s="7" t="s">
        <v>149</v>
      </c>
      <c r="C127" s="7" t="s">
        <v>169</v>
      </c>
      <c r="D127" s="7" t="s">
        <v>380</v>
      </c>
      <c r="E127" s="7" t="s">
        <v>168</v>
      </c>
      <c r="F127" s="7" t="s">
        <v>229</v>
      </c>
      <c r="G127" s="7" t="s">
        <v>228</v>
      </c>
      <c r="H127" s="7"/>
      <c r="I127" s="9"/>
      <c r="J127" s="7" t="s">
        <v>263</v>
      </c>
      <c r="K127" s="12" t="s">
        <v>542</v>
      </c>
      <c r="L127" s="9" t="s">
        <v>400</v>
      </c>
      <c r="M127" s="13">
        <v>43252</v>
      </c>
      <c r="N127" s="13">
        <v>43616</v>
      </c>
      <c r="O127" s="7">
        <v>5</v>
      </c>
      <c r="P127" s="7"/>
      <c r="Q127" s="7">
        <v>0</v>
      </c>
      <c r="R127" s="7">
        <v>1</v>
      </c>
      <c r="S127" s="7" t="s">
        <v>238</v>
      </c>
      <c r="T127" s="10" t="s">
        <v>266</v>
      </c>
    </row>
    <row r="128" spans="1:20" s="11" customFormat="1" ht="51.75" customHeight="1" x14ac:dyDescent="0.15">
      <c r="A128" s="7">
        <v>119</v>
      </c>
      <c r="B128" s="7" t="s">
        <v>149</v>
      </c>
      <c r="C128" s="7" t="s">
        <v>171</v>
      </c>
      <c r="D128" s="7" t="s">
        <v>170</v>
      </c>
      <c r="E128" s="7" t="s">
        <v>170</v>
      </c>
      <c r="F128" s="7" t="s">
        <v>229</v>
      </c>
      <c r="G128" s="7" t="s">
        <v>228</v>
      </c>
      <c r="H128" s="7"/>
      <c r="I128" s="9"/>
      <c r="J128" s="7" t="s">
        <v>242</v>
      </c>
      <c r="K128" s="12" t="s">
        <v>484</v>
      </c>
      <c r="L128" s="9" t="s">
        <v>401</v>
      </c>
      <c r="M128" s="13">
        <v>43070</v>
      </c>
      <c r="N128" s="13">
        <v>44165</v>
      </c>
      <c r="O128" s="7">
        <v>44.4</v>
      </c>
      <c r="P128" s="7"/>
      <c r="Q128" s="7">
        <v>1</v>
      </c>
      <c r="R128" s="7">
        <v>1</v>
      </c>
      <c r="S128" s="7" t="s">
        <v>470</v>
      </c>
      <c r="T128" s="10"/>
    </row>
    <row r="129" spans="1:20" s="11" customFormat="1" ht="45" customHeight="1" x14ac:dyDescent="0.15">
      <c r="A129" s="7">
        <v>125</v>
      </c>
      <c r="B129" s="7" t="s">
        <v>149</v>
      </c>
      <c r="C129" s="7" t="s">
        <v>184</v>
      </c>
      <c r="D129" s="7" t="s">
        <v>183</v>
      </c>
      <c r="E129" s="7" t="s">
        <v>183</v>
      </c>
      <c r="F129" s="7" t="s">
        <v>206</v>
      </c>
      <c r="G129" s="7" t="s">
        <v>210</v>
      </c>
      <c r="H129" s="7"/>
      <c r="I129" s="9"/>
      <c r="J129" s="7" t="s">
        <v>215</v>
      </c>
      <c r="K129" s="12" t="s">
        <v>426</v>
      </c>
      <c r="L129" s="9" t="s">
        <v>425</v>
      </c>
      <c r="M129" s="13">
        <v>43221</v>
      </c>
      <c r="N129" s="13">
        <v>43769</v>
      </c>
      <c r="O129" s="7">
        <v>108.4</v>
      </c>
      <c r="P129" s="7">
        <v>18</v>
      </c>
      <c r="Q129" s="7">
        <v>1</v>
      </c>
      <c r="R129" s="7">
        <v>1</v>
      </c>
      <c r="S129" s="7" t="s">
        <v>470</v>
      </c>
      <c r="T129" s="14" t="s">
        <v>486</v>
      </c>
    </row>
    <row r="130" spans="1:20" s="11" customFormat="1" ht="40.5" customHeight="1" x14ac:dyDescent="0.15">
      <c r="A130" s="7">
        <v>129</v>
      </c>
      <c r="B130" s="7" t="s">
        <v>189</v>
      </c>
      <c r="C130" s="7" t="s">
        <v>192</v>
      </c>
      <c r="D130" s="7" t="s">
        <v>212</v>
      </c>
      <c r="E130" s="7" t="s">
        <v>56</v>
      </c>
      <c r="F130" s="7" t="s">
        <v>206</v>
      </c>
      <c r="G130" s="7" t="s">
        <v>210</v>
      </c>
      <c r="H130" s="7"/>
      <c r="I130" s="9"/>
      <c r="J130" s="7" t="s">
        <v>215</v>
      </c>
      <c r="K130" s="12" t="s">
        <v>543</v>
      </c>
      <c r="L130" s="9" t="s">
        <v>410</v>
      </c>
      <c r="M130" s="13">
        <v>43344</v>
      </c>
      <c r="N130" s="13">
        <v>43708</v>
      </c>
      <c r="O130" s="7">
        <v>100</v>
      </c>
      <c r="P130" s="7"/>
      <c r="Q130" s="7">
        <v>1</v>
      </c>
      <c r="R130" s="7">
        <v>1</v>
      </c>
      <c r="S130" s="7" t="s">
        <v>411</v>
      </c>
      <c r="T130" s="14" t="s">
        <v>487</v>
      </c>
    </row>
    <row r="131" spans="1:20" x14ac:dyDescent="0.15">
      <c r="B131" s="116"/>
      <c r="C131" s="116"/>
      <c r="D131" s="116"/>
      <c r="E131" s="116"/>
      <c r="F131" s="116"/>
      <c r="G131" s="116"/>
      <c r="H131" s="116"/>
      <c r="I131" s="116"/>
      <c r="J131" s="116"/>
      <c r="K131" s="116"/>
      <c r="L131" s="116"/>
      <c r="M131" s="116"/>
      <c r="N131" s="116"/>
      <c r="O131" s="116"/>
      <c r="P131" s="16"/>
    </row>
    <row r="132" spans="1:20" x14ac:dyDescent="0.15">
      <c r="B132" s="116"/>
      <c r="C132" s="116"/>
      <c r="D132" s="116"/>
      <c r="E132" s="116"/>
      <c r="F132" s="116"/>
      <c r="G132" s="116"/>
      <c r="H132" s="116"/>
      <c r="I132" s="116"/>
      <c r="J132" s="116"/>
      <c r="K132" s="116"/>
      <c r="L132" s="116"/>
      <c r="M132" s="116"/>
      <c r="N132" s="116"/>
      <c r="O132" s="116"/>
      <c r="P132" s="16"/>
    </row>
    <row r="133" spans="1:20" x14ac:dyDescent="0.15">
      <c r="B133" s="116"/>
      <c r="C133" s="116"/>
      <c r="D133" s="116"/>
      <c r="E133" s="116"/>
      <c r="F133" s="116"/>
      <c r="G133" s="116"/>
      <c r="H133" s="116"/>
      <c r="I133" s="116"/>
      <c r="J133" s="116"/>
      <c r="K133" s="116"/>
      <c r="L133" s="116"/>
      <c r="M133" s="116"/>
      <c r="N133" s="116"/>
      <c r="O133" s="116"/>
      <c r="P133" s="16"/>
    </row>
  </sheetData>
  <autoFilter ref="B3:T133" xr:uid="{00000000-0009-0000-0000-000000000000}"/>
  <mergeCells count="16">
    <mergeCell ref="A1:T1"/>
    <mergeCell ref="S2:S3"/>
    <mergeCell ref="B122:B123"/>
    <mergeCell ref="C122:C123"/>
    <mergeCell ref="B131:O133"/>
    <mergeCell ref="J2:R2"/>
    <mergeCell ref="B2:B3"/>
    <mergeCell ref="C2:C3"/>
    <mergeCell ref="D2:D3"/>
    <mergeCell ref="E2:E3"/>
    <mergeCell ref="F2:F3"/>
    <mergeCell ref="G2:G3"/>
    <mergeCell ref="T2:T3"/>
    <mergeCell ref="C96:C97"/>
    <mergeCell ref="B96:B97"/>
    <mergeCell ref="H2:I2"/>
  </mergeCells>
  <phoneticPr fontId="1" type="noConversion"/>
  <conditionalFormatting sqref="M29:N29">
    <cfRule type="timePeriod" dxfId="1" priority="3" timePeriod="lastMonth">
      <formula>AND(MONTH(M29)=MONTH(EDATE(TODAY(),0-1)),YEAR(M29)=YEAR(EDATE(TODAY(),0-1)))</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election activeCell="B33" sqref="B33"/>
    </sheetView>
  </sheetViews>
  <sheetFormatPr defaultRowHeight="13.5" x14ac:dyDescent="0.15"/>
  <cols>
    <col min="2" max="2" width="25.875" customWidth="1"/>
  </cols>
  <sheetData>
    <row r="1" spans="1:2" x14ac:dyDescent="0.15">
      <c r="A1" t="s">
        <v>583</v>
      </c>
      <c r="B1" t="s">
        <v>584</v>
      </c>
    </row>
    <row r="2" spans="1:2" x14ac:dyDescent="0.15">
      <c r="A2" t="s">
        <v>585</v>
      </c>
      <c r="B2" t="s">
        <v>586</v>
      </c>
    </row>
    <row r="3" spans="1:2" x14ac:dyDescent="0.15">
      <c r="A3" t="s">
        <v>587</v>
      </c>
      <c r="B3" t="s">
        <v>588</v>
      </c>
    </row>
    <row r="4" spans="1:2" x14ac:dyDescent="0.15">
      <c r="A4" t="s">
        <v>592</v>
      </c>
      <c r="B4" t="s">
        <v>590</v>
      </c>
    </row>
    <row r="5" spans="1:2" x14ac:dyDescent="0.15">
      <c r="A5" t="s">
        <v>593</v>
      </c>
      <c r="B5" t="s">
        <v>575</v>
      </c>
    </row>
    <row r="6" spans="1:2" x14ac:dyDescent="0.15">
      <c r="A6" t="s">
        <v>594</v>
      </c>
      <c r="B6" t="s">
        <v>591</v>
      </c>
    </row>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35"/>
  <sheetViews>
    <sheetView topLeftCell="A112" zoomScale="85" zoomScaleNormal="85" workbookViewId="0">
      <selection activeCell="D25" sqref="D25"/>
    </sheetView>
  </sheetViews>
  <sheetFormatPr defaultRowHeight="13.5" x14ac:dyDescent="0.15"/>
  <cols>
    <col min="1" max="1" width="14.125" style="15" customWidth="1"/>
    <col min="2" max="3" width="9" style="15"/>
    <col min="4" max="4" width="11.25" style="15" customWidth="1"/>
    <col min="5" max="5" width="12.75" style="15" customWidth="1"/>
    <col min="6" max="16384" width="9" style="1"/>
  </cols>
  <sheetData>
    <row r="1" spans="1:7" ht="41.25" customHeight="1" x14ac:dyDescent="0.15">
      <c r="A1" s="111" t="s">
        <v>582</v>
      </c>
      <c r="B1" s="111"/>
      <c r="C1" s="111"/>
      <c r="D1" s="111"/>
      <c r="E1" s="111"/>
      <c r="F1" s="111"/>
      <c r="G1" s="111"/>
    </row>
    <row r="2" spans="1:7" ht="24.75" customHeight="1" x14ac:dyDescent="0.15">
      <c r="A2" s="123" t="s">
        <v>196</v>
      </c>
      <c r="B2" s="123" t="s">
        <v>199</v>
      </c>
      <c r="C2" s="123" t="s">
        <v>568</v>
      </c>
      <c r="D2" s="119" t="s">
        <v>578</v>
      </c>
      <c r="E2" s="124"/>
      <c r="F2" s="123" t="s">
        <v>577</v>
      </c>
      <c r="G2" s="123" t="s">
        <v>579</v>
      </c>
    </row>
    <row r="3" spans="1:7" ht="24.75" customHeight="1" x14ac:dyDescent="0.15">
      <c r="A3" s="113"/>
      <c r="B3" s="113"/>
      <c r="C3" s="113"/>
      <c r="D3" s="33" t="s">
        <v>580</v>
      </c>
      <c r="E3" s="46" t="s">
        <v>581</v>
      </c>
      <c r="F3" s="113"/>
      <c r="G3" s="113"/>
    </row>
    <row r="4" spans="1:7" s="11" customFormat="1" ht="21" customHeight="1" x14ac:dyDescent="0.15">
      <c r="A4" s="7" t="s">
        <v>0</v>
      </c>
      <c r="B4" s="7" t="s">
        <v>2</v>
      </c>
      <c r="C4" s="7"/>
      <c r="D4" s="7"/>
      <c r="E4" s="7"/>
      <c r="F4" s="9"/>
      <c r="G4" s="9"/>
    </row>
    <row r="5" spans="1:7" s="11" customFormat="1" ht="21" customHeight="1" x14ac:dyDescent="0.15">
      <c r="A5" s="7" t="s">
        <v>0</v>
      </c>
      <c r="B5" s="7" t="s">
        <v>9</v>
      </c>
      <c r="C5" s="7"/>
      <c r="D5" s="7"/>
      <c r="E5" s="7"/>
      <c r="F5" s="9"/>
      <c r="G5" s="9"/>
    </row>
    <row r="6" spans="1:7" s="11" customFormat="1" ht="21" customHeight="1" x14ac:dyDescent="0.15">
      <c r="A6" s="7" t="s">
        <v>0</v>
      </c>
      <c r="B6" s="7" t="s">
        <v>12</v>
      </c>
      <c r="C6" s="7"/>
      <c r="D6" s="7"/>
      <c r="E6" s="7"/>
      <c r="F6" s="9"/>
      <c r="G6" s="9"/>
    </row>
    <row r="7" spans="1:7" s="11" customFormat="1" ht="21" customHeight="1" x14ac:dyDescent="0.15">
      <c r="A7" s="7" t="s">
        <v>0</v>
      </c>
      <c r="B7" s="7" t="s">
        <v>5</v>
      </c>
      <c r="C7" s="7"/>
      <c r="D7" s="7"/>
      <c r="E7" s="7"/>
      <c r="F7" s="9"/>
      <c r="G7" s="9"/>
    </row>
    <row r="8" spans="1:7" s="11" customFormat="1" ht="21" customHeight="1" x14ac:dyDescent="0.15">
      <c r="A8" s="7" t="s">
        <v>0</v>
      </c>
      <c r="B8" s="7" t="s">
        <v>7</v>
      </c>
      <c r="C8" s="7"/>
      <c r="D8" s="7"/>
      <c r="E8" s="7"/>
      <c r="F8" s="9"/>
      <c r="G8" s="9"/>
    </row>
    <row r="9" spans="1:7" s="11" customFormat="1" ht="21" customHeight="1" x14ac:dyDescent="0.15">
      <c r="A9" s="7" t="s">
        <v>0</v>
      </c>
      <c r="B9" s="7" t="s">
        <v>15</v>
      </c>
      <c r="C9" s="7"/>
      <c r="D9" s="7"/>
      <c r="E9" s="7"/>
      <c r="F9" s="9"/>
      <c r="G9" s="9"/>
    </row>
    <row r="10" spans="1:7" s="11" customFormat="1" ht="21" customHeight="1" x14ac:dyDescent="0.15">
      <c r="A10" s="7" t="s">
        <v>0</v>
      </c>
      <c r="B10" s="7" t="s">
        <v>14</v>
      </c>
      <c r="C10" s="7"/>
      <c r="D10" s="7"/>
      <c r="E10" s="7"/>
      <c r="F10" s="9"/>
      <c r="G10" s="9"/>
    </row>
    <row r="11" spans="1:7" s="11" customFormat="1" ht="21" customHeight="1" x14ac:dyDescent="0.15">
      <c r="A11" s="7" t="s">
        <v>0</v>
      </c>
      <c r="B11" s="7" t="s">
        <v>10</v>
      </c>
      <c r="C11" s="7"/>
      <c r="D11" s="7"/>
      <c r="E11" s="7"/>
      <c r="F11" s="9"/>
      <c r="G11" s="9"/>
    </row>
    <row r="12" spans="1:7" s="11" customFormat="1" ht="21" customHeight="1" x14ac:dyDescent="0.15">
      <c r="A12" s="7" t="s">
        <v>0</v>
      </c>
      <c r="B12" s="7" t="s">
        <v>11</v>
      </c>
      <c r="C12" s="7"/>
      <c r="D12" s="7"/>
      <c r="E12" s="7"/>
      <c r="F12" s="9"/>
      <c r="G12" s="9"/>
    </row>
    <row r="13" spans="1:7" s="11" customFormat="1" ht="21" customHeight="1" x14ac:dyDescent="0.15">
      <c r="A13" s="7" t="s">
        <v>0</v>
      </c>
      <c r="B13" s="7" t="s">
        <v>6</v>
      </c>
      <c r="C13" s="7"/>
      <c r="D13" s="7"/>
      <c r="E13" s="7"/>
      <c r="F13" s="9"/>
      <c r="G13" s="9"/>
    </row>
    <row r="14" spans="1:7" s="11" customFormat="1" ht="21" customHeight="1" x14ac:dyDescent="0.15">
      <c r="A14" s="7" t="s">
        <v>0</v>
      </c>
      <c r="B14" s="7" t="s">
        <v>4</v>
      </c>
      <c r="C14" s="7"/>
      <c r="D14" s="7"/>
      <c r="E14" s="7"/>
      <c r="F14" s="9"/>
      <c r="G14" s="9"/>
    </row>
    <row r="15" spans="1:7" s="11" customFormat="1" ht="21" customHeight="1" x14ac:dyDescent="0.15">
      <c r="A15" s="7" t="s">
        <v>0</v>
      </c>
      <c r="B15" s="7" t="s">
        <v>13</v>
      </c>
      <c r="C15" s="7"/>
      <c r="D15" s="7"/>
      <c r="E15" s="7"/>
      <c r="F15" s="9"/>
      <c r="G15" s="9"/>
    </row>
    <row r="16" spans="1:7" s="11" customFormat="1" ht="21" customHeight="1" x14ac:dyDescent="0.15">
      <c r="A16" s="7" t="s">
        <v>16</v>
      </c>
      <c r="B16" s="7" t="s">
        <v>18</v>
      </c>
      <c r="C16" s="7"/>
      <c r="D16" s="7"/>
      <c r="E16" s="7"/>
      <c r="F16" s="9"/>
      <c r="G16" s="9"/>
    </row>
    <row r="17" spans="1:7" s="11" customFormat="1" ht="21" customHeight="1" x14ac:dyDescent="0.15">
      <c r="A17" s="7" t="s">
        <v>16</v>
      </c>
      <c r="B17" s="7" t="s">
        <v>23</v>
      </c>
      <c r="C17" s="7"/>
      <c r="D17" s="7"/>
      <c r="E17" s="7"/>
      <c r="F17" s="9"/>
      <c r="G17" s="9"/>
    </row>
    <row r="18" spans="1:7" s="11" customFormat="1" ht="21" customHeight="1" x14ac:dyDescent="0.15">
      <c r="A18" s="7" t="s">
        <v>16</v>
      </c>
      <c r="B18" s="7" t="s">
        <v>19</v>
      </c>
      <c r="C18" s="7"/>
      <c r="D18" s="7"/>
      <c r="E18" s="7"/>
      <c r="F18" s="9"/>
      <c r="G18" s="9"/>
    </row>
    <row r="19" spans="1:7" s="11" customFormat="1" ht="21" customHeight="1" x14ac:dyDescent="0.15">
      <c r="A19" s="7" t="s">
        <v>16</v>
      </c>
      <c r="B19" s="7" t="s">
        <v>21</v>
      </c>
      <c r="C19" s="7"/>
      <c r="D19" s="7"/>
      <c r="E19" s="7"/>
      <c r="F19" s="9"/>
      <c r="G19" s="9"/>
    </row>
    <row r="20" spans="1:7" s="11" customFormat="1" ht="21" customHeight="1" x14ac:dyDescent="0.15">
      <c r="A20" s="7" t="s">
        <v>16</v>
      </c>
      <c r="B20" s="7" t="s">
        <v>24</v>
      </c>
      <c r="C20" s="7"/>
      <c r="D20" s="7"/>
      <c r="E20" s="7"/>
      <c r="F20" s="9"/>
      <c r="G20" s="9"/>
    </row>
    <row r="21" spans="1:7" s="11" customFormat="1" ht="21" customHeight="1" x14ac:dyDescent="0.15">
      <c r="A21" s="7" t="s">
        <v>16</v>
      </c>
      <c r="B21" s="7" t="s">
        <v>443</v>
      </c>
      <c r="C21" s="7"/>
      <c r="D21" s="7"/>
      <c r="E21" s="7"/>
      <c r="F21" s="9"/>
      <c r="G21" s="9"/>
    </row>
    <row r="22" spans="1:7" s="11" customFormat="1" ht="21" customHeight="1" x14ac:dyDescent="0.15">
      <c r="A22" s="7" t="s">
        <v>16</v>
      </c>
      <c r="B22" s="7" t="s">
        <v>496</v>
      </c>
      <c r="C22" s="7"/>
      <c r="D22" s="7"/>
      <c r="E22" s="7"/>
      <c r="F22" s="9"/>
      <c r="G22" s="9"/>
    </row>
    <row r="23" spans="1:7" s="11" customFormat="1" ht="21" customHeight="1" x14ac:dyDescent="0.15">
      <c r="A23" s="7" t="s">
        <v>26</v>
      </c>
      <c r="B23" s="7" t="s">
        <v>462</v>
      </c>
      <c r="C23" s="7"/>
      <c r="D23" s="7"/>
      <c r="E23" s="7"/>
      <c r="F23" s="9"/>
      <c r="G23" s="9"/>
    </row>
    <row r="24" spans="1:7" s="11" customFormat="1" ht="21" customHeight="1" x14ac:dyDescent="0.15">
      <c r="A24" s="7" t="s">
        <v>26</v>
      </c>
      <c r="B24" s="7" t="s">
        <v>46</v>
      </c>
      <c r="C24" s="7"/>
      <c r="D24" s="7"/>
      <c r="E24" s="7"/>
      <c r="F24" s="9"/>
      <c r="G24" s="9"/>
    </row>
    <row r="25" spans="1:7" s="11" customFormat="1" ht="21" customHeight="1" x14ac:dyDescent="0.15">
      <c r="A25" s="7" t="s">
        <v>26</v>
      </c>
      <c r="B25" s="7" t="s">
        <v>30</v>
      </c>
      <c r="C25" s="7"/>
      <c r="D25" s="7"/>
      <c r="E25" s="7"/>
      <c r="F25" s="9"/>
      <c r="G25" s="9"/>
    </row>
    <row r="26" spans="1:7" s="11" customFormat="1" ht="21" customHeight="1" x14ac:dyDescent="0.15">
      <c r="A26" s="7" t="s">
        <v>26</v>
      </c>
      <c r="B26" s="7" t="s">
        <v>32</v>
      </c>
      <c r="C26" s="7"/>
      <c r="D26" s="7"/>
      <c r="E26" s="7"/>
      <c r="F26" s="9"/>
      <c r="G26" s="9"/>
    </row>
    <row r="27" spans="1:7" s="11" customFormat="1" ht="21" customHeight="1" x14ac:dyDescent="0.15">
      <c r="A27" s="7" t="s">
        <v>26</v>
      </c>
      <c r="B27" s="7" t="s">
        <v>35</v>
      </c>
      <c r="C27" s="7"/>
      <c r="D27" s="7"/>
      <c r="E27" s="7"/>
      <c r="F27" s="9"/>
      <c r="G27" s="9"/>
    </row>
    <row r="28" spans="1:7" s="11" customFormat="1" ht="21" customHeight="1" x14ac:dyDescent="0.15">
      <c r="A28" s="7" t="s">
        <v>26</v>
      </c>
      <c r="B28" s="7" t="s">
        <v>47</v>
      </c>
      <c r="C28" s="7"/>
      <c r="D28" s="7"/>
      <c r="E28" s="7"/>
      <c r="F28" s="9"/>
      <c r="G28" s="9"/>
    </row>
    <row r="29" spans="1:7" s="11" customFormat="1" ht="21" customHeight="1" x14ac:dyDescent="0.15">
      <c r="A29" s="7" t="s">
        <v>26</v>
      </c>
      <c r="B29" s="7" t="s">
        <v>36</v>
      </c>
      <c r="C29" s="7"/>
      <c r="D29" s="7"/>
      <c r="E29" s="7"/>
      <c r="F29" s="9"/>
      <c r="G29" s="9"/>
    </row>
    <row r="30" spans="1:7" s="11" customFormat="1" ht="21" customHeight="1" x14ac:dyDescent="0.15">
      <c r="A30" s="7" t="s">
        <v>26</v>
      </c>
      <c r="B30" s="7" t="s">
        <v>34</v>
      </c>
      <c r="C30" s="7"/>
      <c r="D30" s="7"/>
      <c r="E30" s="7"/>
      <c r="F30" s="9"/>
      <c r="G30" s="9"/>
    </row>
    <row r="31" spans="1:7" s="11" customFormat="1" ht="21" customHeight="1" x14ac:dyDescent="0.15">
      <c r="A31" s="7" t="s">
        <v>26</v>
      </c>
      <c r="B31" s="7" t="s">
        <v>38</v>
      </c>
      <c r="C31" s="7"/>
      <c r="D31" s="7"/>
      <c r="E31" s="7"/>
      <c r="F31" s="9"/>
      <c r="G31" s="9"/>
    </row>
    <row r="32" spans="1:7" s="11" customFormat="1" ht="21" customHeight="1" x14ac:dyDescent="0.15">
      <c r="A32" s="7" t="s">
        <v>26</v>
      </c>
      <c r="B32" s="7" t="s">
        <v>40</v>
      </c>
      <c r="C32" s="7"/>
      <c r="D32" s="7"/>
      <c r="E32" s="7"/>
      <c r="F32" s="9"/>
      <c r="G32" s="9"/>
    </row>
    <row r="33" spans="1:7" s="11" customFormat="1" ht="21" customHeight="1" x14ac:dyDescent="0.15">
      <c r="A33" s="7" t="s">
        <v>26</v>
      </c>
      <c r="B33" s="7" t="s">
        <v>42</v>
      </c>
      <c r="C33" s="7"/>
      <c r="D33" s="7"/>
      <c r="E33" s="7"/>
      <c r="F33" s="9"/>
      <c r="G33" s="9"/>
    </row>
    <row r="34" spans="1:7" s="11" customFormat="1" ht="21" customHeight="1" x14ac:dyDescent="0.15">
      <c r="A34" s="7" t="s">
        <v>26</v>
      </c>
      <c r="B34" s="7" t="s">
        <v>31</v>
      </c>
      <c r="C34" s="7"/>
      <c r="D34" s="7"/>
      <c r="E34" s="7"/>
      <c r="F34" s="9"/>
      <c r="G34" s="9"/>
    </row>
    <row r="35" spans="1:7" s="11" customFormat="1" ht="21" customHeight="1" x14ac:dyDescent="0.15">
      <c r="A35" s="7" t="s">
        <v>26</v>
      </c>
      <c r="B35" s="7" t="s">
        <v>497</v>
      </c>
      <c r="C35" s="7"/>
      <c r="D35" s="7"/>
      <c r="E35" s="7"/>
      <c r="F35" s="9"/>
      <c r="G35" s="9"/>
    </row>
    <row r="36" spans="1:7" s="11" customFormat="1" ht="21" customHeight="1" x14ac:dyDescent="0.15">
      <c r="A36" s="7" t="s">
        <v>26</v>
      </c>
      <c r="B36" s="7" t="s">
        <v>43</v>
      </c>
      <c r="C36" s="7"/>
      <c r="D36" s="7"/>
      <c r="E36" s="7"/>
      <c r="F36" s="9"/>
      <c r="G36" s="9"/>
    </row>
    <row r="37" spans="1:7" s="11" customFormat="1" ht="21" customHeight="1" x14ac:dyDescent="0.15">
      <c r="A37" s="7" t="s">
        <v>26</v>
      </c>
      <c r="B37" s="7" t="s">
        <v>45</v>
      </c>
      <c r="C37" s="7"/>
      <c r="D37" s="7"/>
      <c r="E37" s="7"/>
      <c r="F37" s="9"/>
      <c r="G37" s="9"/>
    </row>
    <row r="38" spans="1:7" s="11" customFormat="1" ht="21" customHeight="1" x14ac:dyDescent="0.15">
      <c r="A38" s="7" t="s">
        <v>48</v>
      </c>
      <c r="B38" s="7" t="s">
        <v>50</v>
      </c>
      <c r="C38" s="7"/>
      <c r="D38" s="7"/>
      <c r="E38" s="7"/>
      <c r="F38" s="9"/>
      <c r="G38" s="9"/>
    </row>
    <row r="39" spans="1:7" s="11" customFormat="1" ht="21" customHeight="1" x14ac:dyDescent="0.15">
      <c r="A39" s="7" t="s">
        <v>48</v>
      </c>
      <c r="B39" s="7" t="s">
        <v>51</v>
      </c>
      <c r="C39" s="7"/>
      <c r="D39" s="7"/>
      <c r="E39" s="7"/>
      <c r="F39" s="9"/>
      <c r="G39" s="9"/>
    </row>
    <row r="40" spans="1:7" s="11" customFormat="1" ht="21" customHeight="1" x14ac:dyDescent="0.15">
      <c r="A40" s="7" t="s">
        <v>48</v>
      </c>
      <c r="B40" s="7" t="s">
        <v>53</v>
      </c>
      <c r="C40" s="7"/>
      <c r="D40" s="7"/>
      <c r="E40" s="7"/>
      <c r="F40" s="9"/>
      <c r="G40" s="9"/>
    </row>
    <row r="41" spans="1:7" s="11" customFormat="1" ht="21" customHeight="1" x14ac:dyDescent="0.15">
      <c r="A41" s="7" t="s">
        <v>48</v>
      </c>
      <c r="B41" s="7" t="s">
        <v>73</v>
      </c>
      <c r="C41" s="7"/>
      <c r="D41" s="7"/>
      <c r="E41" s="7"/>
      <c r="F41" s="9"/>
      <c r="G41" s="9"/>
    </row>
    <row r="42" spans="1:7" s="11" customFormat="1" ht="21" customHeight="1" x14ac:dyDescent="0.15">
      <c r="A42" s="7" t="s">
        <v>48</v>
      </c>
      <c r="B42" s="7" t="s">
        <v>68</v>
      </c>
      <c r="C42" s="7"/>
      <c r="D42" s="7"/>
      <c r="E42" s="7"/>
      <c r="F42" s="9"/>
      <c r="G42" s="9"/>
    </row>
    <row r="43" spans="1:7" s="11" customFormat="1" ht="21" customHeight="1" x14ac:dyDescent="0.15">
      <c r="A43" s="7" t="s">
        <v>48</v>
      </c>
      <c r="B43" s="7" t="s">
        <v>75</v>
      </c>
      <c r="C43" s="7"/>
      <c r="D43" s="7"/>
      <c r="E43" s="7"/>
      <c r="F43" s="9"/>
      <c r="G43" s="9"/>
    </row>
    <row r="44" spans="1:7" s="11" customFormat="1" ht="21" customHeight="1" x14ac:dyDescent="0.15">
      <c r="A44" s="7" t="s">
        <v>48</v>
      </c>
      <c r="B44" s="7" t="s">
        <v>55</v>
      </c>
      <c r="C44" s="7"/>
      <c r="D44" s="7"/>
      <c r="E44" s="7"/>
      <c r="F44" s="9"/>
      <c r="G44" s="9"/>
    </row>
    <row r="45" spans="1:7" s="11" customFormat="1" ht="21" customHeight="1" x14ac:dyDescent="0.15">
      <c r="A45" s="7" t="s">
        <v>48</v>
      </c>
      <c r="B45" s="7" t="s">
        <v>57</v>
      </c>
      <c r="C45" s="7"/>
      <c r="D45" s="7"/>
      <c r="E45" s="7"/>
      <c r="F45" s="9"/>
      <c r="G45" s="9"/>
    </row>
    <row r="46" spans="1:7" s="11" customFormat="1" ht="21" customHeight="1" x14ac:dyDescent="0.15">
      <c r="A46" s="7" t="s">
        <v>48</v>
      </c>
      <c r="B46" s="7" t="s">
        <v>461</v>
      </c>
      <c r="C46" s="7"/>
      <c r="D46" s="7"/>
      <c r="E46" s="7"/>
      <c r="F46" s="9"/>
      <c r="G46" s="9"/>
    </row>
    <row r="47" spans="1:7" s="11" customFormat="1" ht="21" customHeight="1" x14ac:dyDescent="0.15">
      <c r="A47" s="7" t="s">
        <v>48</v>
      </c>
      <c r="B47" s="7" t="s">
        <v>58</v>
      </c>
      <c r="C47" s="7"/>
      <c r="D47" s="7"/>
      <c r="E47" s="7"/>
      <c r="F47" s="9"/>
      <c r="G47" s="9"/>
    </row>
    <row r="48" spans="1:7" s="11" customFormat="1" ht="21" customHeight="1" x14ac:dyDescent="0.15">
      <c r="A48" s="7" t="s">
        <v>48</v>
      </c>
      <c r="B48" s="7" t="s">
        <v>60</v>
      </c>
      <c r="C48" s="7"/>
      <c r="D48" s="7"/>
      <c r="E48" s="7"/>
      <c r="F48" s="9"/>
      <c r="G48" s="9"/>
    </row>
    <row r="49" spans="1:7" s="11" customFormat="1" ht="21" customHeight="1" x14ac:dyDescent="0.15">
      <c r="A49" s="7" t="s">
        <v>48</v>
      </c>
      <c r="B49" s="7" t="s">
        <v>62</v>
      </c>
      <c r="C49" s="7"/>
      <c r="D49" s="7"/>
      <c r="E49" s="7"/>
      <c r="F49" s="9"/>
      <c r="G49" s="9"/>
    </row>
    <row r="50" spans="1:7" s="11" customFormat="1" ht="21" customHeight="1" x14ac:dyDescent="0.15">
      <c r="A50" s="7" t="s">
        <v>48</v>
      </c>
      <c r="B50" s="7" t="s">
        <v>63</v>
      </c>
      <c r="C50" s="7"/>
      <c r="D50" s="7"/>
      <c r="E50" s="7"/>
      <c r="F50" s="9"/>
      <c r="G50" s="9"/>
    </row>
    <row r="51" spans="1:7" s="11" customFormat="1" ht="21" customHeight="1" x14ac:dyDescent="0.15">
      <c r="A51" s="7" t="s">
        <v>48</v>
      </c>
      <c r="B51" s="7" t="s">
        <v>65</v>
      </c>
      <c r="C51" s="7"/>
      <c r="D51" s="7"/>
      <c r="E51" s="7"/>
      <c r="F51" s="9"/>
      <c r="G51" s="9"/>
    </row>
    <row r="52" spans="1:7" s="11" customFormat="1" ht="21" customHeight="1" x14ac:dyDescent="0.15">
      <c r="A52" s="7" t="s">
        <v>48</v>
      </c>
      <c r="B52" s="7" t="s">
        <v>74</v>
      </c>
      <c r="C52" s="7"/>
      <c r="D52" s="7"/>
      <c r="E52" s="7"/>
      <c r="F52" s="9"/>
      <c r="G52" s="9"/>
    </row>
    <row r="53" spans="1:7" s="11" customFormat="1" ht="21" customHeight="1" x14ac:dyDescent="0.15">
      <c r="A53" s="7" t="s">
        <v>48</v>
      </c>
      <c r="B53" s="7" t="s">
        <v>67</v>
      </c>
      <c r="C53" s="7"/>
      <c r="D53" s="7"/>
      <c r="E53" s="7"/>
      <c r="F53" s="9"/>
      <c r="G53" s="9"/>
    </row>
    <row r="54" spans="1:7" s="11" customFormat="1" ht="21" customHeight="1" x14ac:dyDescent="0.15">
      <c r="A54" s="7" t="s">
        <v>48</v>
      </c>
      <c r="B54" s="7" t="s">
        <v>70</v>
      </c>
      <c r="C54" s="7"/>
      <c r="D54" s="7"/>
      <c r="E54" s="7"/>
      <c r="F54" s="9"/>
      <c r="G54" s="9"/>
    </row>
    <row r="55" spans="1:7" s="11" customFormat="1" ht="21" customHeight="1" x14ac:dyDescent="0.15">
      <c r="A55" s="7" t="s">
        <v>48</v>
      </c>
      <c r="B55" s="7" t="s">
        <v>72</v>
      </c>
      <c r="C55" s="7"/>
      <c r="D55" s="7"/>
      <c r="E55" s="7"/>
      <c r="F55" s="9"/>
      <c r="G55" s="9"/>
    </row>
    <row r="56" spans="1:7" s="11" customFormat="1" ht="21" customHeight="1" x14ac:dyDescent="0.15">
      <c r="A56" s="7" t="s">
        <v>76</v>
      </c>
      <c r="B56" s="7" t="s">
        <v>78</v>
      </c>
      <c r="C56" s="7"/>
      <c r="D56" s="7"/>
      <c r="E56" s="7"/>
      <c r="F56" s="9"/>
      <c r="G56" s="9"/>
    </row>
    <row r="57" spans="1:7" s="11" customFormat="1" ht="21" customHeight="1" x14ac:dyDescent="0.15">
      <c r="A57" s="7" t="s">
        <v>76</v>
      </c>
      <c r="B57" s="7" t="s">
        <v>81</v>
      </c>
      <c r="C57" s="7"/>
      <c r="D57" s="7"/>
      <c r="E57" s="7"/>
      <c r="F57" s="9"/>
      <c r="G57" s="9"/>
    </row>
    <row r="58" spans="1:7" s="11" customFormat="1" ht="21" customHeight="1" x14ac:dyDescent="0.15">
      <c r="A58" s="7" t="s">
        <v>76</v>
      </c>
      <c r="B58" s="7" t="s">
        <v>99</v>
      </c>
      <c r="C58" s="7"/>
      <c r="D58" s="7"/>
      <c r="E58" s="7"/>
      <c r="F58" s="9"/>
      <c r="G58" s="9"/>
    </row>
    <row r="59" spans="1:7" s="11" customFormat="1" ht="21" customHeight="1" x14ac:dyDescent="0.15">
      <c r="A59" s="7" t="s">
        <v>76</v>
      </c>
      <c r="B59" s="7" t="s">
        <v>100</v>
      </c>
      <c r="C59" s="7"/>
      <c r="D59" s="7"/>
      <c r="E59" s="7"/>
      <c r="F59" s="9"/>
      <c r="G59" s="9"/>
    </row>
    <row r="60" spans="1:7" s="11" customFormat="1" ht="21" customHeight="1" x14ac:dyDescent="0.15">
      <c r="A60" s="7" t="s">
        <v>76</v>
      </c>
      <c r="B60" s="7" t="s">
        <v>112</v>
      </c>
      <c r="C60" s="7"/>
      <c r="D60" s="7"/>
      <c r="E60" s="7"/>
      <c r="F60" s="9"/>
      <c r="G60" s="9"/>
    </row>
    <row r="61" spans="1:7" s="11" customFormat="1" ht="21" customHeight="1" x14ac:dyDescent="0.15">
      <c r="A61" s="7" t="s">
        <v>76</v>
      </c>
      <c r="B61" s="7" t="s">
        <v>114</v>
      </c>
      <c r="C61" s="7"/>
      <c r="D61" s="7"/>
      <c r="E61" s="7"/>
      <c r="F61" s="9"/>
      <c r="G61" s="9"/>
    </row>
    <row r="62" spans="1:7" s="11" customFormat="1" ht="21" customHeight="1" x14ac:dyDescent="0.15">
      <c r="A62" s="7" t="s">
        <v>76</v>
      </c>
      <c r="B62" s="7" t="s">
        <v>85</v>
      </c>
      <c r="C62" s="7"/>
      <c r="D62" s="7"/>
      <c r="E62" s="7"/>
      <c r="F62" s="9"/>
      <c r="G62" s="9"/>
    </row>
    <row r="63" spans="1:7" s="11" customFormat="1" ht="21" customHeight="1" x14ac:dyDescent="0.15">
      <c r="A63" s="7" t="s">
        <v>76</v>
      </c>
      <c r="B63" s="7" t="s">
        <v>86</v>
      </c>
      <c r="C63" s="7"/>
      <c r="D63" s="7"/>
      <c r="E63" s="7"/>
      <c r="F63" s="9"/>
      <c r="G63" s="9"/>
    </row>
    <row r="64" spans="1:7" s="11" customFormat="1" ht="21" customHeight="1" x14ac:dyDescent="0.15">
      <c r="A64" s="7" t="s">
        <v>76</v>
      </c>
      <c r="B64" s="7" t="s">
        <v>90</v>
      </c>
      <c r="C64" s="7"/>
      <c r="D64" s="7"/>
      <c r="E64" s="7"/>
      <c r="F64" s="9"/>
      <c r="G64" s="9"/>
    </row>
    <row r="65" spans="1:7" s="11" customFormat="1" ht="21" customHeight="1" x14ac:dyDescent="0.15">
      <c r="A65" s="7" t="s">
        <v>76</v>
      </c>
      <c r="B65" s="7" t="s">
        <v>92</v>
      </c>
      <c r="C65" s="7"/>
      <c r="D65" s="7"/>
      <c r="E65" s="7"/>
      <c r="F65" s="9"/>
      <c r="G65" s="9"/>
    </row>
    <row r="66" spans="1:7" s="11" customFormat="1" ht="21" customHeight="1" x14ac:dyDescent="0.15">
      <c r="A66" s="7" t="s">
        <v>76</v>
      </c>
      <c r="B66" s="7" t="s">
        <v>94</v>
      </c>
      <c r="C66" s="7"/>
      <c r="D66" s="7"/>
      <c r="E66" s="7"/>
      <c r="F66" s="9"/>
      <c r="G66" s="9"/>
    </row>
    <row r="67" spans="1:7" s="11" customFormat="1" ht="21" customHeight="1" x14ac:dyDescent="0.15">
      <c r="A67" s="7" t="s">
        <v>76</v>
      </c>
      <c r="B67" s="7" t="s">
        <v>97</v>
      </c>
      <c r="C67" s="7"/>
      <c r="D67" s="7"/>
      <c r="E67" s="7"/>
      <c r="F67" s="9"/>
      <c r="G67" s="9"/>
    </row>
    <row r="68" spans="1:7" s="11" customFormat="1" ht="21" customHeight="1" x14ac:dyDescent="0.15">
      <c r="A68" s="7" t="s">
        <v>76</v>
      </c>
      <c r="B68" s="7" t="s">
        <v>105</v>
      </c>
      <c r="C68" s="7"/>
      <c r="D68" s="7"/>
      <c r="E68" s="7"/>
      <c r="F68" s="9"/>
      <c r="G68" s="9"/>
    </row>
    <row r="69" spans="1:7" s="11" customFormat="1" ht="21" customHeight="1" x14ac:dyDescent="0.15">
      <c r="A69" s="7" t="s">
        <v>76</v>
      </c>
      <c r="B69" s="7" t="s">
        <v>93</v>
      </c>
      <c r="C69" s="7"/>
      <c r="D69" s="7"/>
      <c r="E69" s="7"/>
      <c r="F69" s="9"/>
      <c r="G69" s="9"/>
    </row>
    <row r="70" spans="1:7" s="11" customFormat="1" ht="21" customHeight="1" x14ac:dyDescent="0.15">
      <c r="A70" s="7" t="s">
        <v>76</v>
      </c>
      <c r="B70" s="7" t="s">
        <v>98</v>
      </c>
      <c r="C70" s="7"/>
      <c r="D70" s="7"/>
      <c r="E70" s="7"/>
      <c r="F70" s="9"/>
      <c r="G70" s="9"/>
    </row>
    <row r="71" spans="1:7" s="11" customFormat="1" ht="21" customHeight="1" x14ac:dyDescent="0.15">
      <c r="A71" s="7" t="s">
        <v>76</v>
      </c>
      <c r="B71" s="7" t="s">
        <v>106</v>
      </c>
      <c r="C71" s="7"/>
      <c r="D71" s="7"/>
      <c r="E71" s="7"/>
      <c r="F71" s="9"/>
      <c r="G71" s="9"/>
    </row>
    <row r="72" spans="1:7" s="11" customFormat="1" ht="21" customHeight="1" x14ac:dyDescent="0.15">
      <c r="A72" s="7" t="s">
        <v>76</v>
      </c>
      <c r="B72" s="7" t="s">
        <v>107</v>
      </c>
      <c r="C72" s="7"/>
      <c r="D72" s="7"/>
      <c r="E72" s="7"/>
      <c r="F72" s="9"/>
      <c r="G72" s="9"/>
    </row>
    <row r="73" spans="1:7" s="11" customFormat="1" ht="21" customHeight="1" x14ac:dyDescent="0.15">
      <c r="A73" s="7" t="s">
        <v>76</v>
      </c>
      <c r="B73" s="7" t="s">
        <v>108</v>
      </c>
      <c r="C73" s="7"/>
      <c r="D73" s="7"/>
      <c r="E73" s="7"/>
      <c r="F73" s="9"/>
      <c r="G73" s="9"/>
    </row>
    <row r="74" spans="1:7" s="11" customFormat="1" ht="21" customHeight="1" x14ac:dyDescent="0.15">
      <c r="A74" s="7" t="s">
        <v>76</v>
      </c>
      <c r="B74" s="7" t="s">
        <v>109</v>
      </c>
      <c r="C74" s="7"/>
      <c r="D74" s="7"/>
      <c r="E74" s="7"/>
      <c r="F74" s="9"/>
      <c r="G74" s="9"/>
    </row>
    <row r="75" spans="1:7" s="11" customFormat="1" ht="21" customHeight="1" x14ac:dyDescent="0.15">
      <c r="A75" s="7" t="s">
        <v>76</v>
      </c>
      <c r="B75" s="7" t="s">
        <v>110</v>
      </c>
      <c r="C75" s="7"/>
      <c r="D75" s="7"/>
      <c r="E75" s="7"/>
      <c r="F75" s="9"/>
      <c r="G75" s="9"/>
    </row>
    <row r="76" spans="1:7" s="11" customFormat="1" ht="21" customHeight="1" x14ac:dyDescent="0.15">
      <c r="A76" s="7" t="s">
        <v>76</v>
      </c>
      <c r="B76" s="7" t="s">
        <v>87</v>
      </c>
      <c r="C76" s="7"/>
      <c r="D76" s="7"/>
      <c r="E76" s="7"/>
      <c r="F76" s="9"/>
      <c r="G76" s="9"/>
    </row>
    <row r="77" spans="1:7" s="11" customFormat="1" ht="21" customHeight="1" x14ac:dyDescent="0.15">
      <c r="A77" s="7" t="s">
        <v>76</v>
      </c>
      <c r="B77" s="7" t="s">
        <v>88</v>
      </c>
      <c r="C77" s="7"/>
      <c r="D77" s="7"/>
      <c r="E77" s="7"/>
      <c r="F77" s="9"/>
      <c r="G77" s="9"/>
    </row>
    <row r="78" spans="1:7" s="11" customFormat="1" ht="21" customHeight="1" x14ac:dyDescent="0.15">
      <c r="A78" s="7" t="s">
        <v>76</v>
      </c>
      <c r="B78" s="7" t="s">
        <v>80</v>
      </c>
      <c r="C78" s="7"/>
      <c r="D78" s="7"/>
      <c r="E78" s="7"/>
      <c r="F78" s="9"/>
      <c r="G78" s="9"/>
    </row>
    <row r="79" spans="1:7" s="11" customFormat="1" ht="21" customHeight="1" x14ac:dyDescent="0.15">
      <c r="A79" s="7" t="s">
        <v>76</v>
      </c>
      <c r="B79" s="7" t="s">
        <v>102</v>
      </c>
      <c r="C79" s="7"/>
      <c r="D79" s="7"/>
      <c r="E79" s="7"/>
      <c r="F79" s="9"/>
      <c r="G79" s="9"/>
    </row>
    <row r="80" spans="1:7" s="11" customFormat="1" ht="21" customHeight="1" x14ac:dyDescent="0.15">
      <c r="A80" s="7" t="s">
        <v>76</v>
      </c>
      <c r="B80" s="7" t="s">
        <v>89</v>
      </c>
      <c r="C80" s="7"/>
      <c r="D80" s="7"/>
      <c r="E80" s="7"/>
      <c r="F80" s="9"/>
      <c r="G80" s="9"/>
    </row>
    <row r="81" spans="1:7" s="11" customFormat="1" ht="21" customHeight="1" x14ac:dyDescent="0.15">
      <c r="A81" s="7" t="s">
        <v>76</v>
      </c>
      <c r="B81" s="7" t="s">
        <v>95</v>
      </c>
      <c r="C81" s="7"/>
      <c r="D81" s="7"/>
      <c r="E81" s="7"/>
      <c r="F81" s="9"/>
      <c r="G81" s="9"/>
    </row>
    <row r="82" spans="1:7" s="11" customFormat="1" ht="21" customHeight="1" x14ac:dyDescent="0.15">
      <c r="A82" s="7" t="s">
        <v>76</v>
      </c>
      <c r="B82" s="7" t="s">
        <v>83</v>
      </c>
      <c r="C82" s="7"/>
      <c r="D82" s="7"/>
      <c r="E82" s="7"/>
      <c r="F82" s="9"/>
      <c r="G82" s="9"/>
    </row>
    <row r="83" spans="1:7" s="11" customFormat="1" ht="21" customHeight="1" x14ac:dyDescent="0.15">
      <c r="A83" s="7" t="s">
        <v>76</v>
      </c>
      <c r="B83" s="7" t="s">
        <v>104</v>
      </c>
      <c r="C83" s="7"/>
      <c r="D83" s="7"/>
      <c r="E83" s="7"/>
      <c r="F83" s="9"/>
      <c r="G83" s="9"/>
    </row>
    <row r="84" spans="1:7" s="11" customFormat="1" ht="21" customHeight="1" x14ac:dyDescent="0.15">
      <c r="A84" s="7" t="s">
        <v>76</v>
      </c>
      <c r="B84" s="7" t="s">
        <v>111</v>
      </c>
      <c r="C84" s="7"/>
      <c r="D84" s="7"/>
      <c r="E84" s="7"/>
      <c r="F84" s="9"/>
      <c r="G84" s="9"/>
    </row>
    <row r="85" spans="1:7" s="11" customFormat="1" ht="21" customHeight="1" x14ac:dyDescent="0.15">
      <c r="A85" s="7" t="s">
        <v>76</v>
      </c>
      <c r="B85" s="7" t="s">
        <v>116</v>
      </c>
      <c r="C85" s="7"/>
      <c r="D85" s="7"/>
      <c r="E85" s="7"/>
      <c r="F85" s="9"/>
      <c r="G85" s="9"/>
    </row>
    <row r="86" spans="1:7" s="11" customFormat="1" ht="21" customHeight="1" x14ac:dyDescent="0.15">
      <c r="A86" s="7" t="s">
        <v>117</v>
      </c>
      <c r="B86" s="7" t="s">
        <v>119</v>
      </c>
      <c r="C86" s="7"/>
      <c r="D86" s="7"/>
      <c r="E86" s="7"/>
      <c r="F86" s="9"/>
      <c r="G86" s="9"/>
    </row>
    <row r="87" spans="1:7" s="11" customFormat="1" ht="21" customHeight="1" x14ac:dyDescent="0.15">
      <c r="A87" s="7" t="s">
        <v>117</v>
      </c>
      <c r="B87" s="7" t="s">
        <v>120</v>
      </c>
      <c r="C87" s="7"/>
      <c r="D87" s="7"/>
      <c r="E87" s="7"/>
      <c r="F87" s="9"/>
      <c r="G87" s="9"/>
    </row>
    <row r="88" spans="1:7" s="11" customFormat="1" ht="21" customHeight="1" x14ac:dyDescent="0.15">
      <c r="A88" s="7" t="s">
        <v>117</v>
      </c>
      <c r="B88" s="7" t="s">
        <v>122</v>
      </c>
      <c r="C88" s="7"/>
      <c r="D88" s="7"/>
      <c r="E88" s="7"/>
      <c r="F88" s="9"/>
      <c r="G88" s="9"/>
    </row>
    <row r="89" spans="1:7" s="11" customFormat="1" ht="21" customHeight="1" x14ac:dyDescent="0.15">
      <c r="A89" s="7" t="s">
        <v>117</v>
      </c>
      <c r="B89" s="7" t="s">
        <v>123</v>
      </c>
      <c r="C89" s="7"/>
      <c r="D89" s="7"/>
      <c r="E89" s="7"/>
      <c r="F89" s="9"/>
      <c r="G89" s="9"/>
    </row>
    <row r="90" spans="1:7" s="11" customFormat="1" ht="21" customHeight="1" x14ac:dyDescent="0.15">
      <c r="A90" s="7" t="s">
        <v>117</v>
      </c>
      <c r="B90" s="7" t="s">
        <v>125</v>
      </c>
      <c r="C90" s="7"/>
      <c r="D90" s="7"/>
      <c r="E90" s="7"/>
      <c r="F90" s="9"/>
      <c r="G90" s="9"/>
    </row>
    <row r="91" spans="1:7" s="11" customFormat="1" ht="21" customHeight="1" x14ac:dyDescent="0.15">
      <c r="A91" s="7" t="s">
        <v>117</v>
      </c>
      <c r="B91" s="7" t="s">
        <v>127</v>
      </c>
      <c r="C91" s="7"/>
      <c r="D91" s="7"/>
      <c r="E91" s="7"/>
      <c r="F91" s="9"/>
      <c r="G91" s="9"/>
    </row>
    <row r="92" spans="1:7" s="11" customFormat="1" ht="21" customHeight="1" x14ac:dyDescent="0.15">
      <c r="A92" s="7" t="s">
        <v>128</v>
      </c>
      <c r="B92" s="7" t="s">
        <v>129</v>
      </c>
      <c r="C92" s="7"/>
      <c r="D92" s="7"/>
      <c r="E92" s="7"/>
      <c r="F92" s="9"/>
      <c r="G92" s="9"/>
    </row>
    <row r="93" spans="1:7" s="11" customFormat="1" ht="21" customHeight="1" x14ac:dyDescent="0.15">
      <c r="A93" s="7" t="s">
        <v>128</v>
      </c>
      <c r="B93" s="7" t="s">
        <v>131</v>
      </c>
      <c r="C93" s="7"/>
      <c r="D93" s="7"/>
      <c r="E93" s="7"/>
      <c r="F93" s="9"/>
      <c r="G93" s="9"/>
    </row>
    <row r="94" spans="1:7" s="11" customFormat="1" ht="21" customHeight="1" x14ac:dyDescent="0.15">
      <c r="A94" s="7" t="s">
        <v>128</v>
      </c>
      <c r="B94" s="7" t="s">
        <v>133</v>
      </c>
      <c r="C94" s="7"/>
      <c r="D94" s="7"/>
      <c r="E94" s="7"/>
      <c r="F94" s="9"/>
      <c r="G94" s="9"/>
    </row>
    <row r="95" spans="1:7" s="11" customFormat="1" ht="21" customHeight="1" x14ac:dyDescent="0.15">
      <c r="A95" s="7" t="s">
        <v>128</v>
      </c>
      <c r="B95" s="7" t="s">
        <v>139</v>
      </c>
      <c r="C95" s="7"/>
      <c r="D95" s="7"/>
      <c r="E95" s="7"/>
      <c r="F95" s="9"/>
      <c r="G95" s="9"/>
    </row>
    <row r="96" spans="1:7" s="11" customFormat="1" ht="21" customHeight="1" x14ac:dyDescent="0.15">
      <c r="A96" s="114" t="s">
        <v>128</v>
      </c>
      <c r="B96" s="114" t="s">
        <v>134</v>
      </c>
      <c r="C96" s="30"/>
      <c r="D96" s="7"/>
      <c r="E96" s="7"/>
      <c r="F96" s="9"/>
      <c r="G96" s="9"/>
    </row>
    <row r="97" spans="1:7" s="11" customFormat="1" ht="21" customHeight="1" x14ac:dyDescent="0.15">
      <c r="A97" s="115"/>
      <c r="B97" s="115"/>
      <c r="C97" s="31"/>
      <c r="D97" s="7"/>
      <c r="E97" s="7"/>
      <c r="F97" s="9"/>
      <c r="G97" s="9"/>
    </row>
    <row r="98" spans="1:7" s="11" customFormat="1" ht="21" customHeight="1" x14ac:dyDescent="0.15">
      <c r="A98" s="7" t="s">
        <v>128</v>
      </c>
      <c r="B98" s="7" t="s">
        <v>136</v>
      </c>
      <c r="C98" s="7"/>
      <c r="D98" s="7"/>
      <c r="E98" s="7"/>
      <c r="F98" s="9"/>
      <c r="G98" s="9"/>
    </row>
    <row r="99" spans="1:7" s="11" customFormat="1" ht="21" customHeight="1" x14ac:dyDescent="0.15">
      <c r="A99" s="7" t="s">
        <v>128</v>
      </c>
      <c r="B99" s="7" t="s">
        <v>141</v>
      </c>
      <c r="C99" s="7"/>
      <c r="D99" s="7"/>
      <c r="E99" s="7"/>
      <c r="F99" s="9"/>
      <c r="G99" s="9"/>
    </row>
    <row r="100" spans="1:7" s="11" customFormat="1" ht="21" customHeight="1" x14ac:dyDescent="0.15">
      <c r="A100" s="7" t="s">
        <v>128</v>
      </c>
      <c r="B100" s="7" t="s">
        <v>143</v>
      </c>
      <c r="C100" s="7"/>
      <c r="D100" s="7"/>
      <c r="E100" s="7"/>
      <c r="F100" s="9"/>
      <c r="G100" s="9"/>
    </row>
    <row r="101" spans="1:7" s="11" customFormat="1" ht="21" customHeight="1" x14ac:dyDescent="0.15">
      <c r="A101" s="7" t="s">
        <v>128</v>
      </c>
      <c r="B101" s="7" t="s">
        <v>138</v>
      </c>
      <c r="C101" s="7"/>
      <c r="D101" s="7"/>
      <c r="E101" s="7"/>
      <c r="F101" s="9"/>
      <c r="G101" s="9"/>
    </row>
    <row r="102" spans="1:7" s="29" customFormat="1" ht="21" customHeight="1" x14ac:dyDescent="0.15">
      <c r="A102" s="25" t="s">
        <v>128</v>
      </c>
      <c r="B102" s="25" t="s">
        <v>144</v>
      </c>
      <c r="C102" s="25"/>
      <c r="D102" s="25"/>
      <c r="E102" s="25"/>
      <c r="F102" s="27"/>
      <c r="G102" s="27"/>
    </row>
    <row r="103" spans="1:7" s="11" customFormat="1" ht="21" customHeight="1" x14ac:dyDescent="0.15">
      <c r="A103" s="7" t="s">
        <v>128</v>
      </c>
      <c r="B103" s="7" t="s">
        <v>146</v>
      </c>
      <c r="C103" s="7"/>
      <c r="D103" s="7"/>
      <c r="E103" s="7"/>
      <c r="F103" s="9"/>
      <c r="G103" s="9"/>
    </row>
    <row r="104" spans="1:7" s="11" customFormat="1" ht="21" customHeight="1" x14ac:dyDescent="0.15">
      <c r="A104" s="7" t="s">
        <v>128</v>
      </c>
      <c r="B104" s="7" t="s">
        <v>148</v>
      </c>
      <c r="C104" s="7"/>
      <c r="D104" s="7"/>
      <c r="E104" s="7"/>
      <c r="F104" s="9"/>
      <c r="G104" s="9"/>
    </row>
    <row r="105" spans="1:7" s="11" customFormat="1" ht="21" customHeight="1" x14ac:dyDescent="0.15">
      <c r="A105" s="7" t="s">
        <v>149</v>
      </c>
      <c r="B105" s="7" t="s">
        <v>150</v>
      </c>
      <c r="C105" s="7"/>
      <c r="D105" s="7"/>
      <c r="E105" s="7"/>
      <c r="F105" s="9"/>
      <c r="G105" s="9"/>
    </row>
    <row r="106" spans="1:7" s="11" customFormat="1" ht="21" customHeight="1" x14ac:dyDescent="0.15">
      <c r="A106" s="7" t="s">
        <v>149</v>
      </c>
      <c r="B106" s="7" t="s">
        <v>152</v>
      </c>
      <c r="C106" s="7"/>
      <c r="D106" s="7"/>
      <c r="E106" s="7"/>
      <c r="F106" s="9"/>
      <c r="G106" s="9"/>
    </row>
    <row r="107" spans="1:7" s="11" customFormat="1" ht="21" customHeight="1" x14ac:dyDescent="0.15">
      <c r="A107" s="7" t="s">
        <v>149</v>
      </c>
      <c r="B107" s="7" t="s">
        <v>154</v>
      </c>
      <c r="C107" s="7"/>
      <c r="D107" s="7"/>
      <c r="E107" s="7"/>
      <c r="F107" s="9"/>
      <c r="G107" s="9"/>
    </row>
    <row r="108" spans="1:7" s="11" customFormat="1" ht="21" customHeight="1" x14ac:dyDescent="0.15">
      <c r="A108" s="7" t="s">
        <v>149</v>
      </c>
      <c r="B108" s="7" t="s">
        <v>175</v>
      </c>
      <c r="C108" s="7"/>
      <c r="D108" s="7"/>
      <c r="E108" s="7"/>
      <c r="F108" s="9"/>
      <c r="G108" s="9"/>
    </row>
    <row r="109" spans="1:7" s="11" customFormat="1" ht="21" customHeight="1" x14ac:dyDescent="0.15">
      <c r="A109" s="7" t="s">
        <v>149</v>
      </c>
      <c r="B109" s="7" t="s">
        <v>153</v>
      </c>
      <c r="C109" s="7"/>
      <c r="D109" s="7"/>
      <c r="E109" s="7"/>
      <c r="F109" s="9"/>
      <c r="G109" s="9"/>
    </row>
    <row r="110" spans="1:7" s="11" customFormat="1" ht="21" customHeight="1" x14ac:dyDescent="0.15">
      <c r="A110" s="7" t="s">
        <v>149</v>
      </c>
      <c r="B110" s="7" t="s">
        <v>174</v>
      </c>
      <c r="C110" s="7"/>
      <c r="D110" s="7"/>
      <c r="E110" s="7"/>
      <c r="F110" s="9"/>
      <c r="G110" s="9"/>
    </row>
    <row r="111" spans="1:7" s="11" customFormat="1" ht="21" customHeight="1" x14ac:dyDescent="0.15">
      <c r="A111" s="7" t="s">
        <v>149</v>
      </c>
      <c r="B111" s="7" t="s">
        <v>156</v>
      </c>
      <c r="C111" s="7"/>
      <c r="D111" s="7"/>
      <c r="E111" s="7"/>
      <c r="F111" s="9"/>
      <c r="G111" s="9"/>
    </row>
    <row r="112" spans="1:7" s="11" customFormat="1" ht="21" customHeight="1" x14ac:dyDescent="0.15">
      <c r="A112" s="7" t="s">
        <v>149</v>
      </c>
      <c r="B112" s="7" t="s">
        <v>158</v>
      </c>
      <c r="C112" s="7"/>
      <c r="D112" s="7"/>
      <c r="E112" s="7"/>
      <c r="F112" s="9"/>
      <c r="G112" s="9"/>
    </row>
    <row r="113" spans="1:7" s="11" customFormat="1" ht="21" customHeight="1" x14ac:dyDescent="0.15">
      <c r="A113" s="7" t="s">
        <v>149</v>
      </c>
      <c r="B113" s="7" t="s">
        <v>185</v>
      </c>
      <c r="C113" s="7"/>
      <c r="D113" s="7"/>
      <c r="E113" s="7"/>
      <c r="F113" s="9"/>
      <c r="G113" s="9"/>
    </row>
    <row r="114" spans="1:7" s="11" customFormat="1" ht="21" customHeight="1" x14ac:dyDescent="0.15">
      <c r="A114" s="7" t="s">
        <v>149</v>
      </c>
      <c r="B114" s="7" t="s">
        <v>173</v>
      </c>
      <c r="C114" s="7"/>
      <c r="D114" s="7"/>
      <c r="E114" s="7"/>
      <c r="F114" s="9"/>
      <c r="G114" s="9"/>
    </row>
    <row r="115" spans="1:7" s="11" customFormat="1" ht="21" customHeight="1" x14ac:dyDescent="0.15">
      <c r="A115" s="7" t="s">
        <v>149</v>
      </c>
      <c r="B115" s="7" t="s">
        <v>160</v>
      </c>
      <c r="C115" s="7"/>
      <c r="D115" s="7"/>
      <c r="E115" s="7"/>
      <c r="F115" s="9"/>
      <c r="G115" s="9"/>
    </row>
    <row r="116" spans="1:7" s="11" customFormat="1" ht="21" customHeight="1" x14ac:dyDescent="0.15">
      <c r="A116" s="7" t="s">
        <v>149</v>
      </c>
      <c r="B116" s="7" t="s">
        <v>167</v>
      </c>
      <c r="C116" s="7"/>
      <c r="D116" s="7"/>
      <c r="E116" s="7"/>
      <c r="F116" s="9"/>
      <c r="G116" s="9"/>
    </row>
    <row r="117" spans="1:7" s="11" customFormat="1" ht="21" customHeight="1" x14ac:dyDescent="0.15">
      <c r="A117" s="7" t="s">
        <v>149</v>
      </c>
      <c r="B117" s="7" t="s">
        <v>162</v>
      </c>
      <c r="C117" s="7"/>
      <c r="D117" s="7"/>
      <c r="E117" s="7"/>
      <c r="F117" s="9"/>
      <c r="G117" s="9"/>
    </row>
    <row r="118" spans="1:7" s="11" customFormat="1" ht="21" customHeight="1" x14ac:dyDescent="0.15">
      <c r="A118" s="7" t="s">
        <v>149</v>
      </c>
      <c r="B118" s="7" t="s">
        <v>186</v>
      </c>
      <c r="C118" s="7"/>
      <c r="D118" s="7"/>
      <c r="E118" s="7"/>
      <c r="F118" s="9"/>
      <c r="G118" s="9"/>
    </row>
    <row r="119" spans="1:7" s="11" customFormat="1" ht="21" customHeight="1" x14ac:dyDescent="0.15">
      <c r="A119" s="7" t="s">
        <v>149</v>
      </c>
      <c r="B119" s="7" t="s">
        <v>177</v>
      </c>
      <c r="C119" s="7"/>
      <c r="D119" s="7"/>
      <c r="E119" s="7"/>
      <c r="F119" s="9"/>
      <c r="G119" s="9"/>
    </row>
    <row r="120" spans="1:7" s="11" customFormat="1" ht="21" customHeight="1" x14ac:dyDescent="0.15">
      <c r="A120" s="7" t="s">
        <v>149</v>
      </c>
      <c r="B120" s="7" t="s">
        <v>178</v>
      </c>
      <c r="C120" s="7"/>
      <c r="D120" s="7"/>
      <c r="E120" s="7"/>
      <c r="F120" s="9"/>
      <c r="G120" s="9"/>
    </row>
    <row r="121" spans="1:7" s="11" customFormat="1" ht="21" customHeight="1" x14ac:dyDescent="0.15">
      <c r="A121" s="7" t="s">
        <v>149</v>
      </c>
      <c r="B121" s="7" t="s">
        <v>166</v>
      </c>
      <c r="C121" s="7"/>
      <c r="D121" s="7"/>
      <c r="E121" s="7"/>
      <c r="F121" s="9"/>
      <c r="G121" s="9"/>
    </row>
    <row r="122" spans="1:7" s="11" customFormat="1" ht="21" customHeight="1" x14ac:dyDescent="0.15">
      <c r="A122" s="42" t="s">
        <v>149</v>
      </c>
      <c r="B122" s="42" t="s">
        <v>164</v>
      </c>
      <c r="C122" s="30"/>
      <c r="D122" s="7"/>
      <c r="E122" s="7"/>
      <c r="F122" s="9"/>
      <c r="G122" s="9"/>
    </row>
    <row r="123" spans="1:7" s="11" customFormat="1" ht="21" customHeight="1" x14ac:dyDescent="0.15">
      <c r="A123" s="7" t="s">
        <v>149</v>
      </c>
      <c r="B123" s="7" t="s">
        <v>180</v>
      </c>
      <c r="C123" s="7"/>
      <c r="D123" s="7"/>
      <c r="E123" s="7"/>
      <c r="F123" s="9"/>
      <c r="G123" s="9"/>
    </row>
    <row r="124" spans="1:7" s="11" customFormat="1" ht="21" customHeight="1" x14ac:dyDescent="0.15">
      <c r="A124" s="7" t="s">
        <v>149</v>
      </c>
      <c r="B124" s="7" t="s">
        <v>182</v>
      </c>
      <c r="C124" s="7"/>
      <c r="D124" s="7"/>
      <c r="E124" s="7"/>
      <c r="F124" s="9"/>
      <c r="G124" s="9"/>
    </row>
    <row r="125" spans="1:7" s="11" customFormat="1" ht="21" customHeight="1" x14ac:dyDescent="0.15">
      <c r="A125" s="7" t="s">
        <v>149</v>
      </c>
      <c r="B125" s="7" t="s">
        <v>188</v>
      </c>
      <c r="C125" s="7"/>
      <c r="D125" s="7"/>
      <c r="E125" s="7"/>
      <c r="F125" s="9"/>
      <c r="G125" s="9"/>
    </row>
    <row r="126" spans="1:7" s="11" customFormat="1" ht="21" customHeight="1" x14ac:dyDescent="0.15">
      <c r="A126" s="7" t="s">
        <v>149</v>
      </c>
      <c r="B126" s="7" t="s">
        <v>169</v>
      </c>
      <c r="C126" s="7"/>
      <c r="D126" s="7"/>
      <c r="E126" s="7"/>
      <c r="F126" s="9"/>
      <c r="G126" s="9"/>
    </row>
    <row r="127" spans="1:7" s="11" customFormat="1" ht="21" customHeight="1" x14ac:dyDescent="0.15">
      <c r="A127" s="7" t="s">
        <v>149</v>
      </c>
      <c r="B127" s="7" t="s">
        <v>171</v>
      </c>
      <c r="C127" s="7"/>
      <c r="D127" s="7"/>
      <c r="E127" s="7"/>
      <c r="F127" s="9"/>
      <c r="G127" s="9"/>
    </row>
    <row r="128" spans="1:7" s="11" customFormat="1" ht="21" customHeight="1" x14ac:dyDescent="0.15">
      <c r="A128" s="7" t="s">
        <v>149</v>
      </c>
      <c r="B128" s="7" t="s">
        <v>184</v>
      </c>
      <c r="C128" s="7"/>
      <c r="D128" s="7"/>
      <c r="E128" s="7"/>
      <c r="F128" s="9"/>
      <c r="G128" s="9"/>
    </row>
    <row r="129" spans="1:7" s="11" customFormat="1" ht="21" customHeight="1" x14ac:dyDescent="0.15">
      <c r="A129" s="7" t="s">
        <v>189</v>
      </c>
      <c r="B129" s="7" t="s">
        <v>190</v>
      </c>
      <c r="C129" s="7"/>
      <c r="D129" s="7"/>
      <c r="E129" s="7"/>
      <c r="F129" s="9"/>
      <c r="G129" s="9"/>
    </row>
    <row r="130" spans="1:7" s="11" customFormat="1" ht="21" customHeight="1" x14ac:dyDescent="0.15">
      <c r="A130" s="7" t="s">
        <v>189</v>
      </c>
      <c r="B130" s="7" t="s">
        <v>191</v>
      </c>
      <c r="C130" s="7"/>
      <c r="D130" s="7"/>
      <c r="E130" s="7"/>
      <c r="F130" s="9"/>
      <c r="G130" s="9"/>
    </row>
    <row r="131" spans="1:7" s="11" customFormat="1" ht="21" customHeight="1" x14ac:dyDescent="0.15">
      <c r="A131" s="7" t="s">
        <v>189</v>
      </c>
      <c r="B131" s="7" t="s">
        <v>192</v>
      </c>
      <c r="C131" s="7"/>
      <c r="D131" s="7"/>
      <c r="E131" s="7"/>
      <c r="F131" s="9"/>
      <c r="G131" s="9"/>
    </row>
    <row r="132" spans="1:7" s="11" customFormat="1" ht="21" customHeight="1" x14ac:dyDescent="0.15">
      <c r="A132" s="7" t="s">
        <v>189</v>
      </c>
      <c r="B132" s="7" t="s">
        <v>193</v>
      </c>
      <c r="C132" s="7"/>
      <c r="D132" s="7"/>
      <c r="E132" s="7"/>
      <c r="F132" s="9"/>
      <c r="G132" s="9"/>
    </row>
    <row r="133" spans="1:7" s="11" customFormat="1" ht="21" customHeight="1" x14ac:dyDescent="0.15">
      <c r="A133" s="7" t="s">
        <v>189</v>
      </c>
      <c r="B133" s="7" t="s">
        <v>194</v>
      </c>
      <c r="C133" s="7"/>
      <c r="D133" s="7"/>
      <c r="E133" s="7"/>
      <c r="F133" s="9"/>
      <c r="G133" s="9"/>
    </row>
    <row r="134" spans="1:7" s="11" customFormat="1" ht="21" customHeight="1" x14ac:dyDescent="0.15">
      <c r="A134" s="7" t="s">
        <v>189</v>
      </c>
      <c r="B134" s="7" t="s">
        <v>195</v>
      </c>
      <c r="C134" s="7"/>
      <c r="D134" s="7"/>
      <c r="E134" s="7"/>
      <c r="F134" s="9"/>
      <c r="G134" s="9"/>
    </row>
    <row r="135" spans="1:7" s="48" customFormat="1" ht="21" customHeight="1" x14ac:dyDescent="0.15">
      <c r="A135" s="121" t="s">
        <v>597</v>
      </c>
      <c r="B135" s="122"/>
      <c r="C135" s="122"/>
      <c r="D135" s="43"/>
      <c r="E135" s="43"/>
      <c r="F135" s="47"/>
      <c r="G135" s="47"/>
    </row>
  </sheetData>
  <mergeCells count="10">
    <mergeCell ref="A135:C135"/>
    <mergeCell ref="A1:G1"/>
    <mergeCell ref="F2:F3"/>
    <mergeCell ref="G2:G3"/>
    <mergeCell ref="A96:A97"/>
    <mergeCell ref="B96:B97"/>
    <mergeCell ref="A2:A3"/>
    <mergeCell ref="B2:B3"/>
    <mergeCell ref="D2:E2"/>
    <mergeCell ref="C2:C3"/>
  </mergeCells>
  <phoneticPr fontId="1"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8"/>
  <sheetViews>
    <sheetView workbookViewId="0">
      <selection activeCell="H21" sqref="H21"/>
    </sheetView>
  </sheetViews>
  <sheetFormatPr defaultRowHeight="13.5" x14ac:dyDescent="0.15"/>
  <cols>
    <col min="1" max="1" width="9" style="34"/>
    <col min="2" max="3" width="14.25" style="34" customWidth="1"/>
    <col min="4" max="15" width="7.75" style="34" customWidth="1"/>
    <col min="16" max="16384" width="9" style="34"/>
  </cols>
  <sheetData>
    <row r="1" spans="1:16" ht="32.25" customHeight="1" x14ac:dyDescent="0.15">
      <c r="A1" s="126" t="s">
        <v>588</v>
      </c>
      <c r="B1" s="126"/>
      <c r="C1" s="126"/>
      <c r="D1" s="126"/>
      <c r="E1" s="126"/>
      <c r="F1" s="126"/>
      <c r="G1" s="126"/>
      <c r="H1" s="126"/>
      <c r="I1" s="126"/>
      <c r="J1" s="126"/>
      <c r="K1" s="126"/>
      <c r="L1" s="126"/>
      <c r="M1" s="126"/>
      <c r="N1" s="126"/>
      <c r="O1" s="126"/>
      <c r="P1" s="126"/>
    </row>
    <row r="2" spans="1:16" x14ac:dyDescent="0.15">
      <c r="A2" s="36"/>
      <c r="B2" s="125" t="s">
        <v>558</v>
      </c>
      <c r="C2" s="125"/>
      <c r="D2" s="125"/>
      <c r="E2" s="125"/>
      <c r="F2" s="125"/>
      <c r="G2" s="125"/>
      <c r="H2" s="125"/>
      <c r="I2" s="125"/>
      <c r="J2" s="125"/>
      <c r="K2" s="125"/>
      <c r="L2" s="125"/>
      <c r="M2" s="125"/>
      <c r="N2" s="125"/>
      <c r="O2" s="125"/>
    </row>
    <row r="3" spans="1:16" x14ac:dyDescent="0.15">
      <c r="A3" s="35"/>
      <c r="B3" s="37"/>
      <c r="C3" s="37"/>
    </row>
    <row r="4" spans="1:16" s="41" customFormat="1" x14ac:dyDescent="0.15">
      <c r="A4" s="40" t="s">
        <v>545</v>
      </c>
      <c r="B4" s="40" t="s">
        <v>199</v>
      </c>
      <c r="C4" s="40" t="s">
        <v>568</v>
      </c>
      <c r="D4" s="40" t="s">
        <v>546</v>
      </c>
      <c r="E4" s="40" t="s">
        <v>547</v>
      </c>
      <c r="F4" s="40" t="s">
        <v>548</v>
      </c>
      <c r="G4" s="40" t="s">
        <v>549</v>
      </c>
      <c r="H4" s="40" t="s">
        <v>550</v>
      </c>
      <c r="I4" s="40" t="s">
        <v>551</v>
      </c>
      <c r="J4" s="40" t="s">
        <v>552</v>
      </c>
      <c r="K4" s="40" t="s">
        <v>553</v>
      </c>
      <c r="L4" s="40" t="s">
        <v>554</v>
      </c>
      <c r="M4" s="40" t="s">
        <v>555</v>
      </c>
      <c r="N4" s="40" t="s">
        <v>556</v>
      </c>
      <c r="O4" s="40" t="s">
        <v>557</v>
      </c>
      <c r="P4" s="40" t="s">
        <v>589</v>
      </c>
    </row>
    <row r="5" spans="1:16" x14ac:dyDescent="0.15">
      <c r="A5" s="38"/>
      <c r="B5" s="38"/>
      <c r="C5" s="38"/>
      <c r="D5" s="39"/>
      <c r="E5" s="39"/>
      <c r="F5" s="39"/>
      <c r="G5" s="39"/>
      <c r="H5" s="39"/>
      <c r="I5" s="39"/>
      <c r="J5" s="38"/>
      <c r="K5" s="38"/>
      <c r="L5" s="38"/>
      <c r="M5" s="38"/>
      <c r="N5" s="38"/>
      <c r="O5" s="38"/>
      <c r="P5" s="38"/>
    </row>
    <row r="6" spans="1:16" x14ac:dyDescent="0.15">
      <c r="A6" s="38"/>
      <c r="B6" s="38"/>
      <c r="C6" s="38"/>
      <c r="D6" s="38"/>
      <c r="E6" s="38"/>
      <c r="F6" s="38"/>
      <c r="G6" s="38"/>
      <c r="H6" s="38"/>
      <c r="I6" s="38"/>
      <c r="J6" s="38"/>
      <c r="K6" s="38"/>
      <c r="L6" s="38"/>
      <c r="M6" s="38"/>
      <c r="N6" s="38"/>
      <c r="O6" s="38"/>
      <c r="P6" s="38"/>
    </row>
    <row r="7" spans="1:16" x14ac:dyDescent="0.15">
      <c r="A7" s="38"/>
      <c r="B7" s="38"/>
      <c r="C7" s="38"/>
      <c r="D7" s="38"/>
      <c r="E7" s="38"/>
      <c r="F7" s="38"/>
      <c r="G7" s="38"/>
      <c r="H7" s="38"/>
      <c r="I7" s="38"/>
      <c r="J7" s="38"/>
      <c r="K7" s="38"/>
      <c r="L7" s="38"/>
      <c r="M7" s="38"/>
      <c r="N7" s="38"/>
      <c r="O7" s="38"/>
      <c r="P7" s="38"/>
    </row>
    <row r="8" spans="1:16" x14ac:dyDescent="0.15">
      <c r="A8" s="38"/>
      <c r="B8" s="38"/>
      <c r="C8" s="38"/>
      <c r="D8" s="38"/>
      <c r="E8" s="38"/>
      <c r="F8" s="38"/>
      <c r="G8" s="38"/>
      <c r="H8" s="38"/>
      <c r="I8" s="38"/>
      <c r="J8" s="38"/>
      <c r="K8" s="38"/>
      <c r="L8" s="38"/>
      <c r="M8" s="38"/>
      <c r="N8" s="38"/>
      <c r="O8" s="38"/>
      <c r="P8" s="38"/>
    </row>
    <row r="9" spans="1:16" x14ac:dyDescent="0.15">
      <c r="A9" s="38"/>
      <c r="B9" s="38"/>
      <c r="C9" s="38"/>
      <c r="D9" s="38"/>
      <c r="E9" s="38"/>
      <c r="F9" s="38"/>
      <c r="G9" s="38"/>
      <c r="H9" s="38"/>
      <c r="I9" s="38"/>
      <c r="J9" s="38"/>
      <c r="K9" s="38"/>
      <c r="L9" s="38"/>
      <c r="M9" s="38"/>
      <c r="N9" s="38"/>
      <c r="O9" s="38"/>
      <c r="P9" s="38"/>
    </row>
    <row r="10" spans="1:16" x14ac:dyDescent="0.15">
      <c r="A10" s="38"/>
      <c r="B10" s="38"/>
      <c r="C10" s="38"/>
      <c r="D10" s="38"/>
      <c r="E10" s="38"/>
      <c r="F10" s="38"/>
      <c r="G10" s="38"/>
      <c r="H10" s="38"/>
      <c r="I10" s="38"/>
      <c r="J10" s="38"/>
      <c r="K10" s="38"/>
      <c r="L10" s="38"/>
      <c r="M10" s="38"/>
      <c r="N10" s="38"/>
      <c r="O10" s="38"/>
      <c r="P10" s="38"/>
    </row>
    <row r="11" spans="1:16" x14ac:dyDescent="0.15">
      <c r="A11" s="38"/>
      <c r="B11" s="38"/>
      <c r="C11" s="38"/>
      <c r="D11" s="38"/>
      <c r="E11" s="38"/>
      <c r="F11" s="38"/>
      <c r="G11" s="38"/>
      <c r="H11" s="38"/>
      <c r="I11" s="38"/>
      <c r="J11" s="38"/>
      <c r="K11" s="38"/>
      <c r="L11" s="38"/>
      <c r="M11" s="38"/>
      <c r="N11" s="38"/>
      <c r="O11" s="38"/>
      <c r="P11" s="38"/>
    </row>
    <row r="12" spans="1:16" x14ac:dyDescent="0.15">
      <c r="A12" s="38"/>
      <c r="B12" s="38"/>
      <c r="C12" s="38"/>
      <c r="D12" s="38"/>
      <c r="E12" s="38"/>
      <c r="F12" s="38"/>
      <c r="G12" s="38"/>
      <c r="H12" s="38"/>
      <c r="I12" s="38"/>
      <c r="J12" s="38"/>
      <c r="K12" s="38"/>
      <c r="L12" s="38"/>
      <c r="M12" s="38"/>
      <c r="N12" s="38"/>
      <c r="O12" s="38"/>
      <c r="P12" s="38"/>
    </row>
    <row r="13" spans="1:16" x14ac:dyDescent="0.15">
      <c r="A13" s="38"/>
      <c r="B13" s="38"/>
      <c r="C13" s="38"/>
      <c r="D13" s="38"/>
      <c r="E13" s="38"/>
      <c r="F13" s="38"/>
      <c r="G13" s="38"/>
      <c r="H13" s="38"/>
      <c r="I13" s="38"/>
      <c r="J13" s="38"/>
      <c r="K13" s="38"/>
      <c r="L13" s="38"/>
      <c r="M13" s="38"/>
      <c r="N13" s="38"/>
      <c r="O13" s="38"/>
      <c r="P13" s="38"/>
    </row>
    <row r="14" spans="1:16" x14ac:dyDescent="0.15">
      <c r="A14" s="38"/>
      <c r="B14" s="38"/>
      <c r="C14" s="38"/>
      <c r="D14" s="38"/>
      <c r="E14" s="38"/>
      <c r="F14" s="38"/>
      <c r="G14" s="38"/>
      <c r="H14" s="38"/>
      <c r="I14" s="38"/>
      <c r="J14" s="38"/>
      <c r="K14" s="38"/>
      <c r="L14" s="38"/>
      <c r="M14" s="38"/>
      <c r="N14" s="38"/>
      <c r="O14" s="38"/>
      <c r="P14" s="38"/>
    </row>
    <row r="15" spans="1:16" x14ac:dyDescent="0.15">
      <c r="A15" s="38"/>
      <c r="B15" s="38"/>
      <c r="C15" s="38"/>
      <c r="D15" s="38"/>
      <c r="E15" s="38"/>
      <c r="F15" s="38"/>
      <c r="G15" s="38"/>
      <c r="H15" s="38"/>
      <c r="I15" s="38"/>
      <c r="J15" s="38"/>
      <c r="K15" s="38"/>
      <c r="L15" s="38"/>
      <c r="M15" s="38"/>
      <c r="N15" s="38"/>
      <c r="O15" s="38"/>
      <c r="P15" s="38"/>
    </row>
    <row r="16" spans="1:16" x14ac:dyDescent="0.15">
      <c r="A16" s="38"/>
      <c r="B16" s="38"/>
      <c r="C16" s="38"/>
      <c r="D16" s="38"/>
      <c r="E16" s="38"/>
      <c r="F16" s="38"/>
      <c r="G16" s="38"/>
      <c r="H16" s="38"/>
      <c r="I16" s="38"/>
      <c r="J16" s="38"/>
      <c r="K16" s="38"/>
      <c r="L16" s="38"/>
      <c r="M16" s="38"/>
      <c r="N16" s="38"/>
      <c r="O16" s="38"/>
      <c r="P16" s="38"/>
    </row>
    <row r="17" spans="1:16" x14ac:dyDescent="0.15">
      <c r="A17" s="38"/>
      <c r="B17" s="38"/>
      <c r="C17" s="38"/>
      <c r="D17" s="38"/>
      <c r="E17" s="38"/>
      <c r="F17" s="38"/>
      <c r="G17" s="38"/>
      <c r="H17" s="38"/>
      <c r="I17" s="38"/>
      <c r="J17" s="38"/>
      <c r="K17" s="38"/>
      <c r="L17" s="38"/>
      <c r="M17" s="38"/>
      <c r="N17" s="38"/>
      <c r="O17" s="38"/>
      <c r="P17" s="38"/>
    </row>
    <row r="18" spans="1:16" x14ac:dyDescent="0.15">
      <c r="A18" s="38"/>
      <c r="B18" s="38"/>
      <c r="C18" s="38"/>
      <c r="D18" s="38"/>
      <c r="E18" s="38"/>
      <c r="F18" s="38"/>
      <c r="G18" s="38"/>
      <c r="H18" s="38"/>
      <c r="I18" s="38"/>
      <c r="J18" s="38"/>
      <c r="K18" s="38"/>
      <c r="L18" s="38"/>
      <c r="M18" s="38"/>
      <c r="N18" s="38"/>
      <c r="O18" s="38"/>
      <c r="P18" s="38"/>
    </row>
    <row r="19" spans="1:16" x14ac:dyDescent="0.15">
      <c r="A19" s="38"/>
      <c r="B19" s="38"/>
      <c r="C19" s="38"/>
      <c r="D19" s="38"/>
      <c r="E19" s="38"/>
      <c r="F19" s="38"/>
      <c r="G19" s="38"/>
      <c r="H19" s="38"/>
      <c r="I19" s="38"/>
      <c r="J19" s="38"/>
      <c r="K19" s="38"/>
      <c r="L19" s="38"/>
      <c r="M19" s="38"/>
      <c r="N19" s="38"/>
      <c r="O19" s="38"/>
      <c r="P19" s="38"/>
    </row>
    <row r="20" spans="1:16" x14ac:dyDescent="0.15">
      <c r="A20" s="38"/>
      <c r="B20" s="38"/>
      <c r="C20" s="38"/>
      <c r="D20" s="38"/>
      <c r="E20" s="38"/>
      <c r="F20" s="38"/>
      <c r="G20" s="38"/>
      <c r="H20" s="38"/>
      <c r="I20" s="38"/>
      <c r="J20" s="38"/>
      <c r="K20" s="38"/>
      <c r="L20" s="38"/>
      <c r="M20" s="38"/>
      <c r="N20" s="38"/>
      <c r="O20" s="38"/>
      <c r="P20" s="38"/>
    </row>
    <row r="21" spans="1:16" x14ac:dyDescent="0.15">
      <c r="A21" s="38"/>
      <c r="B21" s="38"/>
      <c r="C21" s="38"/>
      <c r="D21" s="38"/>
      <c r="E21" s="38"/>
      <c r="F21" s="38"/>
      <c r="G21" s="38"/>
      <c r="H21" s="38"/>
      <c r="I21" s="38"/>
      <c r="J21" s="38"/>
      <c r="K21" s="38"/>
      <c r="L21" s="38"/>
      <c r="M21" s="38"/>
      <c r="N21" s="38"/>
      <c r="O21" s="38"/>
      <c r="P21" s="38"/>
    </row>
    <row r="22" spans="1:16" x14ac:dyDescent="0.15">
      <c r="A22" s="38"/>
      <c r="B22" s="38"/>
      <c r="C22" s="38"/>
      <c r="D22" s="38"/>
      <c r="E22" s="38"/>
      <c r="F22" s="38"/>
      <c r="G22" s="38"/>
      <c r="H22" s="38"/>
      <c r="I22" s="38"/>
      <c r="J22" s="38"/>
      <c r="K22" s="38"/>
      <c r="L22" s="38"/>
      <c r="M22" s="38"/>
      <c r="N22" s="38"/>
      <c r="O22" s="38"/>
      <c r="P22" s="38"/>
    </row>
    <row r="23" spans="1:16" x14ac:dyDescent="0.15">
      <c r="A23" s="38"/>
      <c r="B23" s="38"/>
      <c r="C23" s="38"/>
      <c r="D23" s="38"/>
      <c r="E23" s="38"/>
      <c r="F23" s="38"/>
      <c r="G23" s="38"/>
      <c r="H23" s="38"/>
      <c r="I23" s="38"/>
      <c r="J23" s="38"/>
      <c r="K23" s="38"/>
      <c r="L23" s="38"/>
      <c r="M23" s="38"/>
      <c r="N23" s="38"/>
      <c r="O23" s="38"/>
      <c r="P23" s="38"/>
    </row>
    <row r="24" spans="1:16" x14ac:dyDescent="0.15">
      <c r="A24" s="38"/>
      <c r="B24" s="38"/>
      <c r="C24" s="38"/>
      <c r="D24" s="38"/>
      <c r="E24" s="38"/>
      <c r="F24" s="38"/>
      <c r="G24" s="38"/>
      <c r="H24" s="38"/>
      <c r="I24" s="38"/>
      <c r="J24" s="38"/>
      <c r="K24" s="38"/>
      <c r="L24" s="38"/>
      <c r="M24" s="38"/>
      <c r="N24" s="38"/>
      <c r="O24" s="38"/>
      <c r="P24" s="38"/>
    </row>
    <row r="25" spans="1:16" x14ac:dyDescent="0.15">
      <c r="A25" s="38"/>
      <c r="B25" s="38"/>
      <c r="C25" s="38"/>
      <c r="D25" s="38"/>
      <c r="E25" s="38"/>
      <c r="F25" s="38"/>
      <c r="G25" s="38"/>
      <c r="H25" s="38"/>
      <c r="I25" s="38"/>
      <c r="J25" s="38"/>
      <c r="K25" s="38"/>
      <c r="L25" s="38"/>
      <c r="M25" s="38"/>
      <c r="N25" s="38"/>
      <c r="O25" s="38"/>
      <c r="P25" s="38"/>
    </row>
    <row r="26" spans="1:16" x14ac:dyDescent="0.15">
      <c r="A26" s="38"/>
      <c r="B26" s="38"/>
      <c r="C26" s="38"/>
      <c r="D26" s="38"/>
      <c r="E26" s="38"/>
      <c r="F26" s="38"/>
      <c r="G26" s="38"/>
      <c r="H26" s="38"/>
      <c r="I26" s="38"/>
      <c r="J26" s="38"/>
      <c r="K26" s="38"/>
      <c r="L26" s="38"/>
      <c r="M26" s="38"/>
      <c r="N26" s="38"/>
      <c r="O26" s="38"/>
      <c r="P26" s="38"/>
    </row>
    <row r="27" spans="1:16" x14ac:dyDescent="0.15">
      <c r="A27" s="38"/>
      <c r="B27" s="38"/>
      <c r="C27" s="38"/>
      <c r="D27" s="38"/>
      <c r="E27" s="38"/>
      <c r="F27" s="38"/>
      <c r="G27" s="38"/>
      <c r="H27" s="38"/>
      <c r="I27" s="38"/>
      <c r="J27" s="38"/>
      <c r="K27" s="38"/>
      <c r="L27" s="38"/>
      <c r="M27" s="38"/>
      <c r="N27" s="38"/>
      <c r="O27" s="38"/>
      <c r="P27" s="38"/>
    </row>
    <row r="28" spans="1:16" x14ac:dyDescent="0.15">
      <c r="A28" s="38"/>
      <c r="B28" s="38"/>
      <c r="C28" s="38"/>
      <c r="D28" s="38"/>
      <c r="E28" s="38"/>
      <c r="F28" s="38"/>
      <c r="G28" s="38"/>
      <c r="H28" s="38"/>
      <c r="I28" s="38"/>
      <c r="J28" s="38"/>
      <c r="K28" s="38"/>
      <c r="L28" s="38"/>
      <c r="M28" s="38"/>
      <c r="N28" s="38"/>
      <c r="O28" s="38"/>
      <c r="P28" s="38"/>
    </row>
  </sheetData>
  <mergeCells count="2">
    <mergeCell ref="B2:O2"/>
    <mergeCell ref="A1:P1"/>
  </mergeCells>
  <phoneticPr fontId="1" type="noConversion"/>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filterMode="1"/>
  <dimension ref="A1:AL128"/>
  <sheetViews>
    <sheetView topLeftCell="B1" zoomScale="85" zoomScaleNormal="85" workbookViewId="0">
      <pane xSplit="3" ySplit="3" topLeftCell="E22" activePane="bottomRight" state="frozen"/>
      <selection activeCell="B1" sqref="B1"/>
      <selection pane="topRight" activeCell="E1" sqref="E1"/>
      <selection pane="bottomLeft" activeCell="B4" sqref="B4"/>
      <selection pane="bottomRight" activeCell="G31" sqref="G31"/>
    </sheetView>
  </sheetViews>
  <sheetFormatPr defaultRowHeight="13.5" x14ac:dyDescent="0.15"/>
  <cols>
    <col min="1" max="1" width="9" style="15"/>
    <col min="2" max="2" width="14.125" style="15" customWidth="1"/>
    <col min="3" max="4" width="9" style="15"/>
    <col min="5" max="5" width="11.125" style="15" customWidth="1"/>
    <col min="6" max="6" width="13" style="15" customWidth="1"/>
    <col min="7" max="7" width="5.75" style="15" customWidth="1"/>
    <col min="8" max="8" width="9.875" style="15" customWidth="1"/>
    <col min="9" max="10" width="11.25" style="15" customWidth="1"/>
    <col min="11" max="12" width="10.875" style="15" customWidth="1"/>
    <col min="13" max="13" width="26.5" style="1" customWidth="1"/>
    <col min="14" max="16" width="10.625" style="1" customWidth="1"/>
    <col min="17" max="17" width="13.25" style="15" customWidth="1"/>
    <col min="18" max="18" width="10.625" style="1" customWidth="1"/>
    <col min="19" max="19" width="12.875" style="1" customWidth="1"/>
    <col min="20" max="21" width="13.75" style="1" customWidth="1"/>
    <col min="22" max="22" width="9.125" style="15" customWidth="1"/>
    <col min="23" max="23" width="12.625" style="15" customWidth="1"/>
    <col min="24" max="24" width="8.375" style="15" customWidth="1"/>
    <col min="25" max="37" width="6.625" style="15" customWidth="1"/>
    <col min="38" max="38" width="31.75" style="17" customWidth="1"/>
    <col min="39" max="16384" width="9" style="1"/>
  </cols>
  <sheetData>
    <row r="1" spans="1:38" ht="41.25" customHeight="1" x14ac:dyDescent="0.15">
      <c r="A1" s="111" t="s">
        <v>714</v>
      </c>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c r="AJ1" s="111"/>
      <c r="AK1" s="111"/>
      <c r="AL1" s="111"/>
    </row>
    <row r="2" spans="1:38" ht="24.75" customHeight="1" x14ac:dyDescent="0.15">
      <c r="A2" s="2"/>
      <c r="B2" s="117" t="s">
        <v>196</v>
      </c>
      <c r="C2" s="117" t="s">
        <v>199</v>
      </c>
      <c r="D2" s="123" t="s">
        <v>567</v>
      </c>
      <c r="E2" s="117" t="s">
        <v>197</v>
      </c>
      <c r="F2" s="117" t="s">
        <v>198</v>
      </c>
      <c r="G2" s="118" t="s">
        <v>220</v>
      </c>
      <c r="H2" s="118" t="s">
        <v>450</v>
      </c>
      <c r="I2" s="119" t="s">
        <v>566</v>
      </c>
      <c r="J2" s="124"/>
      <c r="K2" s="119" t="s">
        <v>446</v>
      </c>
      <c r="L2" s="120"/>
      <c r="M2" s="120"/>
      <c r="N2" s="120"/>
      <c r="O2" s="124"/>
      <c r="P2" s="121" t="s">
        <v>449</v>
      </c>
      <c r="Q2" s="122"/>
      <c r="R2" s="122"/>
      <c r="S2" s="122"/>
      <c r="T2" s="122"/>
      <c r="U2" s="122"/>
      <c r="V2" s="122"/>
      <c r="W2" s="122"/>
      <c r="X2" s="122"/>
      <c r="Y2" s="122"/>
      <c r="Z2" s="122"/>
      <c r="AA2" s="122"/>
      <c r="AB2" s="122"/>
      <c r="AC2" s="122"/>
      <c r="AD2" s="122"/>
      <c r="AE2" s="122"/>
      <c r="AF2" s="122"/>
      <c r="AG2" s="122"/>
      <c r="AH2" s="122"/>
      <c r="AI2" s="122"/>
      <c r="AJ2" s="122"/>
      <c r="AK2" s="127"/>
      <c r="AL2" s="117" t="s">
        <v>200</v>
      </c>
    </row>
    <row r="3" spans="1:38" s="6" customFormat="1" ht="36" customHeight="1" x14ac:dyDescent="0.15">
      <c r="A3" s="3" t="s">
        <v>432</v>
      </c>
      <c r="B3" s="117"/>
      <c r="C3" s="117"/>
      <c r="D3" s="113"/>
      <c r="E3" s="117"/>
      <c r="F3" s="117"/>
      <c r="G3" s="118"/>
      <c r="H3" s="118"/>
      <c r="I3" s="45" t="s">
        <v>564</v>
      </c>
      <c r="J3" s="45" t="s">
        <v>565</v>
      </c>
      <c r="K3" s="24" t="s">
        <v>447</v>
      </c>
      <c r="L3" s="94" t="s">
        <v>753</v>
      </c>
      <c r="M3" s="24" t="s">
        <v>652</v>
      </c>
      <c r="N3" s="44" t="s">
        <v>598</v>
      </c>
      <c r="O3" s="44" t="s">
        <v>653</v>
      </c>
      <c r="P3" s="86" t="s">
        <v>676</v>
      </c>
      <c r="Q3" s="23" t="s">
        <v>203</v>
      </c>
      <c r="R3" s="23" t="s">
        <v>204</v>
      </c>
      <c r="S3" s="23" t="s">
        <v>205</v>
      </c>
      <c r="T3" s="23" t="s">
        <v>201</v>
      </c>
      <c r="U3" s="23" t="s">
        <v>202</v>
      </c>
      <c r="V3" s="24" t="s">
        <v>218</v>
      </c>
      <c r="W3" s="24" t="s">
        <v>512</v>
      </c>
      <c r="X3" s="24" t="s">
        <v>495</v>
      </c>
      <c r="Y3" s="24" t="s">
        <v>219</v>
      </c>
      <c r="Z3" s="44" t="s">
        <v>595</v>
      </c>
      <c r="AA3" s="44" t="s">
        <v>596</v>
      </c>
      <c r="AB3" s="44" t="s">
        <v>548</v>
      </c>
      <c r="AC3" s="44" t="s">
        <v>549</v>
      </c>
      <c r="AD3" s="44" t="s">
        <v>550</v>
      </c>
      <c r="AE3" s="44" t="s">
        <v>551</v>
      </c>
      <c r="AF3" s="44" t="s">
        <v>552</v>
      </c>
      <c r="AG3" s="44" t="s">
        <v>553</v>
      </c>
      <c r="AH3" s="44" t="s">
        <v>554</v>
      </c>
      <c r="AI3" s="44" t="s">
        <v>555</v>
      </c>
      <c r="AJ3" s="44" t="s">
        <v>556</v>
      </c>
      <c r="AK3" s="44" t="s">
        <v>557</v>
      </c>
      <c r="AL3" s="117"/>
    </row>
    <row r="4" spans="1:38" s="11" customFormat="1" ht="29.25" customHeight="1" x14ac:dyDescent="0.15">
      <c r="A4" s="7">
        <v>1</v>
      </c>
      <c r="B4" s="7" t="s">
        <v>0</v>
      </c>
      <c r="C4" s="7" t="s">
        <v>2</v>
      </c>
      <c r="D4" s="7"/>
      <c r="E4" s="7" t="s">
        <v>207</v>
      </c>
      <c r="F4" s="7" t="s">
        <v>1</v>
      </c>
      <c r="G4" s="7" t="s">
        <v>206</v>
      </c>
      <c r="H4" s="7" t="s">
        <v>206</v>
      </c>
      <c r="I4" s="7"/>
      <c r="J4" s="7"/>
      <c r="K4" s="7"/>
      <c r="L4" s="7"/>
      <c r="M4" s="8" t="s">
        <v>208</v>
      </c>
      <c r="N4" s="8" t="s">
        <v>651</v>
      </c>
      <c r="O4" s="8"/>
      <c r="P4" s="8" t="s">
        <v>677</v>
      </c>
      <c r="Q4" s="7"/>
      <c r="R4" s="9"/>
      <c r="S4" s="9"/>
      <c r="T4" s="9"/>
      <c r="U4" s="9"/>
      <c r="V4" s="7"/>
      <c r="W4" s="7"/>
      <c r="X4" s="7"/>
      <c r="Y4" s="7"/>
      <c r="Z4" s="7"/>
      <c r="AA4" s="7"/>
      <c r="AB4" s="7"/>
      <c r="AC4" s="7"/>
      <c r="AD4" s="7"/>
      <c r="AE4" s="7"/>
      <c r="AF4" s="7"/>
      <c r="AG4" s="7"/>
      <c r="AH4" s="7"/>
      <c r="AI4" s="7"/>
      <c r="AJ4" s="7"/>
      <c r="AK4" s="7"/>
      <c r="AL4" s="10" t="s">
        <v>510</v>
      </c>
    </row>
    <row r="5" spans="1:38" s="11" customFormat="1" ht="23.25" hidden="1" customHeight="1" x14ac:dyDescent="0.15">
      <c r="A5" s="7">
        <v>2</v>
      </c>
      <c r="B5" s="7" t="s">
        <v>0</v>
      </c>
      <c r="C5" s="7" t="s">
        <v>9</v>
      </c>
      <c r="D5" s="7"/>
      <c r="E5" s="7" t="s">
        <v>213</v>
      </c>
      <c r="F5" s="7" t="s">
        <v>8</v>
      </c>
      <c r="G5" s="7" t="s">
        <v>210</v>
      </c>
      <c r="H5" s="7" t="s">
        <v>210</v>
      </c>
      <c r="I5" s="7"/>
      <c r="J5" s="7"/>
      <c r="K5" s="7"/>
      <c r="L5" s="7"/>
      <c r="M5" s="9"/>
      <c r="N5" s="9"/>
      <c r="O5" s="9"/>
      <c r="P5" s="9" t="s">
        <v>679</v>
      </c>
      <c r="Q5" s="7" t="s">
        <v>211</v>
      </c>
      <c r="R5" s="12" t="s">
        <v>231</v>
      </c>
      <c r="S5" s="9" t="s">
        <v>232</v>
      </c>
      <c r="T5" s="13">
        <v>43101</v>
      </c>
      <c r="U5" s="13">
        <v>44196</v>
      </c>
      <c r="V5" s="7">
        <v>71.900000000000006</v>
      </c>
      <c r="W5" s="7">
        <f>ROUND(V5/3,2)</f>
        <v>23.97</v>
      </c>
      <c r="X5" s="7">
        <v>2</v>
      </c>
      <c r="Y5" s="7">
        <v>2</v>
      </c>
      <c r="Z5" s="7"/>
      <c r="AA5" s="7"/>
      <c r="AB5" s="7"/>
      <c r="AC5" s="7"/>
      <c r="AD5" s="7"/>
      <c r="AE5" s="7"/>
      <c r="AF5" s="7"/>
      <c r="AG5" s="7"/>
      <c r="AH5" s="7"/>
      <c r="AI5" s="7"/>
      <c r="AJ5" s="7"/>
      <c r="AK5" s="7"/>
      <c r="AL5" s="10"/>
    </row>
    <row r="6" spans="1:38" s="11" customFormat="1" ht="20.25" hidden="1" customHeight="1" x14ac:dyDescent="0.15">
      <c r="A6" s="7">
        <v>3</v>
      </c>
      <c r="B6" s="7" t="s">
        <v>0</v>
      </c>
      <c r="C6" s="7" t="s">
        <v>12</v>
      </c>
      <c r="D6" s="7"/>
      <c r="E6" s="7" t="s">
        <v>213</v>
      </c>
      <c r="F6" s="7" t="s">
        <v>8</v>
      </c>
      <c r="G6" s="7" t="s">
        <v>210</v>
      </c>
      <c r="H6" s="7" t="s">
        <v>210</v>
      </c>
      <c r="I6" s="7"/>
      <c r="J6" s="7"/>
      <c r="K6" s="7"/>
      <c r="L6" s="7"/>
      <c r="M6" s="9"/>
      <c r="N6" s="9"/>
      <c r="O6" s="9"/>
      <c r="P6" s="9" t="s">
        <v>679</v>
      </c>
      <c r="Q6" s="7" t="s">
        <v>211</v>
      </c>
      <c r="R6" s="12" t="s">
        <v>231</v>
      </c>
      <c r="S6" s="9" t="s">
        <v>232</v>
      </c>
      <c r="T6" s="13">
        <v>43101</v>
      </c>
      <c r="U6" s="13">
        <v>44196</v>
      </c>
      <c r="V6" s="7">
        <v>71.900000000000006</v>
      </c>
      <c r="W6" s="7">
        <f>ROUND(V6/3,2)</f>
        <v>23.97</v>
      </c>
      <c r="X6" s="7">
        <v>2</v>
      </c>
      <c r="Y6" s="7">
        <v>2</v>
      </c>
      <c r="Z6" s="7"/>
      <c r="AA6" s="7"/>
      <c r="AB6" s="7"/>
      <c r="AC6" s="7"/>
      <c r="AD6" s="7"/>
      <c r="AE6" s="7"/>
      <c r="AF6" s="7"/>
      <c r="AG6" s="7"/>
      <c r="AH6" s="7"/>
      <c r="AI6" s="7"/>
      <c r="AJ6" s="7"/>
      <c r="AK6" s="7"/>
      <c r="AL6" s="10"/>
    </row>
    <row r="7" spans="1:38" s="11" customFormat="1" ht="39.75" hidden="1" customHeight="1" x14ac:dyDescent="0.15">
      <c r="A7" s="7">
        <v>4</v>
      </c>
      <c r="B7" s="7" t="s">
        <v>0</v>
      </c>
      <c r="C7" s="7" t="s">
        <v>5</v>
      </c>
      <c r="D7" s="7"/>
      <c r="E7" s="7" t="s">
        <v>207</v>
      </c>
      <c r="F7" s="7" t="s">
        <v>1</v>
      </c>
      <c r="G7" s="7" t="s">
        <v>206</v>
      </c>
      <c r="H7" s="7" t="s">
        <v>210</v>
      </c>
      <c r="I7" s="7"/>
      <c r="J7" s="7"/>
      <c r="K7" s="7"/>
      <c r="L7" s="7"/>
      <c r="M7" s="9"/>
      <c r="N7" s="9"/>
      <c r="O7" s="9"/>
      <c r="P7" s="9" t="s">
        <v>678</v>
      </c>
      <c r="Q7" s="7" t="s">
        <v>215</v>
      </c>
      <c r="R7" s="12" t="s">
        <v>521</v>
      </c>
      <c r="S7" s="9" t="s">
        <v>233</v>
      </c>
      <c r="T7" s="13">
        <v>43435</v>
      </c>
      <c r="U7" s="18" t="s">
        <v>419</v>
      </c>
      <c r="V7" s="7">
        <v>108</v>
      </c>
      <c r="W7" s="25">
        <v>18</v>
      </c>
      <c r="X7" s="7">
        <v>1</v>
      </c>
      <c r="Y7" s="7">
        <v>1</v>
      </c>
      <c r="Z7" s="7"/>
      <c r="AA7" s="7"/>
      <c r="AB7" s="7"/>
      <c r="AC7" s="7"/>
      <c r="AD7" s="7"/>
      <c r="AE7" s="7"/>
      <c r="AF7" s="7"/>
      <c r="AG7" s="7"/>
      <c r="AH7" s="7"/>
      <c r="AI7" s="7"/>
      <c r="AJ7" s="7"/>
      <c r="AK7" s="7"/>
      <c r="AL7" s="14" t="s">
        <v>520</v>
      </c>
    </row>
    <row r="8" spans="1:38" s="11" customFormat="1" ht="19.5" hidden="1" customHeight="1" x14ac:dyDescent="0.15">
      <c r="A8" s="7">
        <v>5</v>
      </c>
      <c r="B8" s="7" t="s">
        <v>0</v>
      </c>
      <c r="C8" s="7" t="s">
        <v>7</v>
      </c>
      <c r="D8" s="7"/>
      <c r="E8" s="7" t="s">
        <v>207</v>
      </c>
      <c r="F8" s="7" t="s">
        <v>434</v>
      </c>
      <c r="G8" s="7" t="s">
        <v>206</v>
      </c>
      <c r="H8" s="7" t="s">
        <v>210</v>
      </c>
      <c r="I8" s="7"/>
      <c r="J8" s="7"/>
      <c r="K8" s="7"/>
      <c r="L8" s="7"/>
      <c r="M8" s="9" t="s">
        <v>696</v>
      </c>
      <c r="N8" s="9"/>
      <c r="O8" s="9"/>
      <c r="P8" s="9" t="s">
        <v>679</v>
      </c>
      <c r="Q8" s="7" t="s">
        <v>211</v>
      </c>
      <c r="R8" s="12" t="s">
        <v>234</v>
      </c>
      <c r="S8" s="9" t="s">
        <v>235</v>
      </c>
      <c r="T8" s="13">
        <v>43227</v>
      </c>
      <c r="U8" s="13">
        <v>43591</v>
      </c>
      <c r="V8" s="7">
        <v>368</v>
      </c>
      <c r="W8" s="7"/>
      <c r="X8" s="21">
        <v>6</v>
      </c>
      <c r="Y8" s="7">
        <v>2</v>
      </c>
      <c r="Z8" s="7"/>
      <c r="AA8" s="7"/>
      <c r="AB8" s="7"/>
      <c r="AC8" s="7"/>
      <c r="AD8" s="7"/>
      <c r="AE8" s="7"/>
      <c r="AF8" s="7"/>
      <c r="AG8" s="7"/>
      <c r="AH8" s="7"/>
      <c r="AI8" s="7"/>
      <c r="AJ8" s="7"/>
      <c r="AK8" s="7"/>
      <c r="AL8" s="14" t="s">
        <v>493</v>
      </c>
    </row>
    <row r="9" spans="1:38" s="11" customFormat="1" ht="24" hidden="1" customHeight="1" x14ac:dyDescent="0.15">
      <c r="A9" s="7">
        <v>6</v>
      </c>
      <c r="B9" s="7" t="s">
        <v>0</v>
      </c>
      <c r="C9" s="7" t="s">
        <v>15</v>
      </c>
      <c r="D9" s="7"/>
      <c r="E9" s="7" t="s">
        <v>207</v>
      </c>
      <c r="F9" s="7" t="s">
        <v>434</v>
      </c>
      <c r="G9" s="7" t="s">
        <v>206</v>
      </c>
      <c r="H9" s="7" t="s">
        <v>210</v>
      </c>
      <c r="I9" s="7"/>
      <c r="J9" s="7"/>
      <c r="K9" s="7"/>
      <c r="L9" s="7"/>
      <c r="M9" s="9"/>
      <c r="N9" s="9"/>
      <c r="O9" s="9"/>
      <c r="P9" s="9" t="s">
        <v>679</v>
      </c>
      <c r="Q9" s="7" t="s">
        <v>211</v>
      </c>
      <c r="R9" s="12" t="s">
        <v>234</v>
      </c>
      <c r="S9" s="9" t="s">
        <v>235</v>
      </c>
      <c r="T9" s="13">
        <v>43227</v>
      </c>
      <c r="U9" s="13">
        <v>43591</v>
      </c>
      <c r="V9" s="7">
        <v>368</v>
      </c>
      <c r="W9" s="7"/>
      <c r="X9" s="21">
        <v>6</v>
      </c>
      <c r="Y9" s="7">
        <v>2</v>
      </c>
      <c r="Z9" s="7"/>
      <c r="AA9" s="7"/>
      <c r="AB9" s="7"/>
      <c r="AC9" s="7"/>
      <c r="AD9" s="7"/>
      <c r="AE9" s="7"/>
      <c r="AF9" s="7"/>
      <c r="AG9" s="7"/>
      <c r="AH9" s="7"/>
      <c r="AI9" s="7"/>
      <c r="AJ9" s="7"/>
      <c r="AK9" s="7"/>
      <c r="AL9" s="10"/>
    </row>
    <row r="10" spans="1:38" s="11" customFormat="1" ht="75.75" customHeight="1" x14ac:dyDescent="0.15">
      <c r="A10" s="7">
        <v>7</v>
      </c>
      <c r="B10" s="7" t="s">
        <v>0</v>
      </c>
      <c r="C10" s="7" t="s">
        <v>14</v>
      </c>
      <c r="D10" s="7"/>
      <c r="E10" s="7" t="s">
        <v>213</v>
      </c>
      <c r="F10" s="7" t="s">
        <v>434</v>
      </c>
      <c r="G10" s="7" t="s">
        <v>210</v>
      </c>
      <c r="H10" s="7" t="s">
        <v>206</v>
      </c>
      <c r="I10" s="7"/>
      <c r="J10" s="7"/>
      <c r="K10" s="7">
        <v>2019.1</v>
      </c>
      <c r="L10" s="7" t="s">
        <v>750</v>
      </c>
      <c r="M10" s="12" t="s">
        <v>709</v>
      </c>
      <c r="N10" s="8" t="s">
        <v>698</v>
      </c>
      <c r="O10" s="12" t="s">
        <v>693</v>
      </c>
      <c r="P10" s="8" t="s">
        <v>677</v>
      </c>
      <c r="Q10" s="7"/>
      <c r="R10" s="9"/>
      <c r="S10" s="9"/>
      <c r="T10" s="9"/>
      <c r="U10" s="9"/>
      <c r="V10" s="7"/>
      <c r="W10" s="23"/>
      <c r="X10" s="7"/>
      <c r="Y10" s="7"/>
      <c r="Z10" s="7"/>
      <c r="AA10" s="7"/>
      <c r="AB10" s="7"/>
      <c r="AC10" s="7"/>
      <c r="AD10" s="7"/>
      <c r="AE10" s="7"/>
      <c r="AF10" s="7"/>
      <c r="AG10" s="7"/>
      <c r="AH10" s="7"/>
      <c r="AI10" s="7"/>
      <c r="AJ10" s="7"/>
      <c r="AK10" s="7"/>
      <c r="AL10" s="10"/>
    </row>
    <row r="11" spans="1:38" s="11" customFormat="1" ht="36.75" hidden="1" customHeight="1" x14ac:dyDescent="0.15">
      <c r="A11" s="7">
        <v>8</v>
      </c>
      <c r="B11" s="7" t="s">
        <v>0</v>
      </c>
      <c r="C11" s="7" t="s">
        <v>10</v>
      </c>
      <c r="D11" s="7"/>
      <c r="E11" s="7" t="s">
        <v>212</v>
      </c>
      <c r="F11" s="7" t="s">
        <v>433</v>
      </c>
      <c r="G11" s="7" t="s">
        <v>210</v>
      </c>
      <c r="H11" s="7" t="s">
        <v>210</v>
      </c>
      <c r="I11" s="7"/>
      <c r="J11" s="7"/>
      <c r="K11" s="7"/>
      <c r="L11" s="7"/>
      <c r="M11" s="9"/>
      <c r="N11" s="9"/>
      <c r="O11" s="9"/>
      <c r="P11" s="9"/>
      <c r="Q11" s="7" t="s">
        <v>211</v>
      </c>
      <c r="R11" s="12" t="s">
        <v>237</v>
      </c>
      <c r="S11" s="9" t="s">
        <v>236</v>
      </c>
      <c r="T11" s="13">
        <v>43344</v>
      </c>
      <c r="U11" s="13">
        <v>43891</v>
      </c>
      <c r="V11" s="7">
        <v>18</v>
      </c>
      <c r="W11" s="7"/>
      <c r="X11" s="7">
        <v>1</v>
      </c>
      <c r="Y11" s="7">
        <v>1</v>
      </c>
      <c r="Z11" s="7"/>
      <c r="AA11" s="7"/>
      <c r="AB11" s="7"/>
      <c r="AC11" s="7"/>
      <c r="AD11" s="7"/>
      <c r="AE11" s="7"/>
      <c r="AF11" s="7"/>
      <c r="AG11" s="7"/>
      <c r="AH11" s="7"/>
      <c r="AI11" s="7"/>
      <c r="AJ11" s="7"/>
      <c r="AK11" s="7"/>
      <c r="AL11" s="10"/>
    </row>
    <row r="12" spans="1:38" s="11" customFormat="1" ht="40.5" hidden="1" customHeight="1" x14ac:dyDescent="0.15">
      <c r="A12" s="7">
        <v>9</v>
      </c>
      <c r="B12" s="7" t="s">
        <v>0</v>
      </c>
      <c r="C12" s="7" t="s">
        <v>11</v>
      </c>
      <c r="D12" s="7"/>
      <c r="E12" s="7" t="s">
        <v>213</v>
      </c>
      <c r="F12" s="7" t="s">
        <v>1</v>
      </c>
      <c r="G12" s="7" t="s">
        <v>210</v>
      </c>
      <c r="H12" s="7" t="s">
        <v>210</v>
      </c>
      <c r="I12" s="7"/>
      <c r="J12" s="7"/>
      <c r="K12" s="7"/>
      <c r="L12" s="7"/>
      <c r="M12" s="9"/>
      <c r="N12" s="9"/>
      <c r="O12" s="9"/>
      <c r="P12" s="9" t="s">
        <v>679</v>
      </c>
      <c r="Q12" s="7" t="s">
        <v>211</v>
      </c>
      <c r="R12" s="12" t="s">
        <v>239</v>
      </c>
      <c r="S12" s="9" t="s">
        <v>240</v>
      </c>
      <c r="T12" s="13">
        <v>43224</v>
      </c>
      <c r="U12" s="13">
        <v>43588</v>
      </c>
      <c r="V12" s="7">
        <v>58</v>
      </c>
      <c r="W12" s="7"/>
      <c r="X12" s="7">
        <v>1</v>
      </c>
      <c r="Y12" s="7">
        <v>1</v>
      </c>
      <c r="Z12" s="7"/>
      <c r="AA12" s="7"/>
      <c r="AB12" s="7"/>
      <c r="AC12" s="7"/>
      <c r="AD12" s="7"/>
      <c r="AE12" s="7"/>
      <c r="AF12" s="7"/>
      <c r="AG12" s="7"/>
      <c r="AH12" s="7"/>
      <c r="AI12" s="7"/>
      <c r="AJ12" s="7"/>
      <c r="AK12" s="7"/>
      <c r="AL12" s="10"/>
    </row>
    <row r="13" spans="1:38" s="11" customFormat="1" ht="39.75" hidden="1" customHeight="1" x14ac:dyDescent="0.15">
      <c r="A13" s="7"/>
      <c r="B13" s="7" t="s">
        <v>0</v>
      </c>
      <c r="C13" s="7" t="s">
        <v>694</v>
      </c>
      <c r="D13" s="7"/>
      <c r="E13" s="7" t="s">
        <v>207</v>
      </c>
      <c r="F13" s="7" t="s">
        <v>1</v>
      </c>
      <c r="G13" s="7" t="s">
        <v>695</v>
      </c>
      <c r="H13" s="7" t="s">
        <v>713</v>
      </c>
      <c r="I13" s="7"/>
      <c r="J13" s="7"/>
      <c r="K13" s="7"/>
      <c r="L13" s="7"/>
      <c r="M13" s="12" t="s">
        <v>710</v>
      </c>
      <c r="N13" s="8"/>
      <c r="O13" s="9"/>
      <c r="P13" s="9" t="s">
        <v>679</v>
      </c>
      <c r="Q13" s="7" t="s">
        <v>211</v>
      </c>
      <c r="R13" s="12" t="s">
        <v>239</v>
      </c>
      <c r="S13" s="9" t="s">
        <v>240</v>
      </c>
      <c r="T13" s="13">
        <v>43224</v>
      </c>
      <c r="U13" s="13">
        <v>43588</v>
      </c>
      <c r="V13" s="7">
        <v>58</v>
      </c>
      <c r="W13" s="7"/>
      <c r="X13" s="7">
        <v>1</v>
      </c>
      <c r="Y13" s="7">
        <v>1</v>
      </c>
      <c r="Z13" s="7"/>
      <c r="AA13" s="7"/>
      <c r="AB13" s="7"/>
      <c r="AC13" s="7"/>
      <c r="AD13" s="7"/>
      <c r="AE13" s="7"/>
      <c r="AF13" s="7"/>
      <c r="AG13" s="7"/>
      <c r="AH13" s="7"/>
      <c r="AI13" s="7"/>
      <c r="AJ13" s="7"/>
      <c r="AK13" s="7"/>
      <c r="AL13" s="14"/>
    </row>
    <row r="14" spans="1:38" s="11" customFormat="1" ht="70.5" customHeight="1" x14ac:dyDescent="0.15">
      <c r="A14" s="7">
        <v>10</v>
      </c>
      <c r="B14" s="7" t="s">
        <v>0</v>
      </c>
      <c r="C14" s="7" t="s">
        <v>6</v>
      </c>
      <c r="D14" s="7"/>
      <c r="E14" s="7" t="s">
        <v>214</v>
      </c>
      <c r="F14" s="7" t="s">
        <v>442</v>
      </c>
      <c r="G14" s="7" t="s">
        <v>206</v>
      </c>
      <c r="H14" s="7" t="s">
        <v>206</v>
      </c>
      <c r="I14" s="7"/>
      <c r="J14" s="7"/>
      <c r="K14" s="7">
        <v>2018.11</v>
      </c>
      <c r="L14" s="7" t="s">
        <v>750</v>
      </c>
      <c r="M14" s="12" t="s">
        <v>697</v>
      </c>
      <c r="N14" s="8" t="s">
        <v>698</v>
      </c>
      <c r="O14" s="12" t="s">
        <v>655</v>
      </c>
      <c r="P14" s="8" t="s">
        <v>677</v>
      </c>
      <c r="Q14" s="7"/>
      <c r="R14" s="9"/>
      <c r="S14" s="9"/>
      <c r="T14" s="9"/>
      <c r="U14" s="9"/>
      <c r="V14" s="7"/>
      <c r="W14" s="7"/>
      <c r="X14" s="7"/>
      <c r="Y14" s="7"/>
      <c r="Z14" s="7"/>
      <c r="AA14" s="7"/>
      <c r="AB14" s="7"/>
      <c r="AC14" s="7"/>
      <c r="AD14" s="7"/>
      <c r="AE14" s="7"/>
      <c r="AF14" s="7"/>
      <c r="AG14" s="7"/>
      <c r="AH14" s="7"/>
      <c r="AI14" s="7"/>
      <c r="AJ14" s="7"/>
      <c r="AK14" s="7"/>
      <c r="AL14" s="10"/>
    </row>
    <row r="15" spans="1:38" s="11" customFormat="1" ht="25.5" hidden="1" customHeight="1" x14ac:dyDescent="0.15">
      <c r="A15" s="7">
        <v>11</v>
      </c>
      <c r="B15" s="7" t="s">
        <v>0</v>
      </c>
      <c r="C15" s="7" t="s">
        <v>4</v>
      </c>
      <c r="D15" s="7"/>
      <c r="E15" s="7" t="s">
        <v>209</v>
      </c>
      <c r="F15" s="7" t="s">
        <v>3</v>
      </c>
      <c r="G15" s="7" t="s">
        <v>210</v>
      </c>
      <c r="H15" s="7" t="s">
        <v>210</v>
      </c>
      <c r="I15" s="7"/>
      <c r="J15" s="7"/>
      <c r="K15" s="7"/>
      <c r="L15" s="7"/>
      <c r="M15" s="9"/>
      <c r="N15" s="9"/>
      <c r="O15" s="9"/>
      <c r="P15" s="9" t="s">
        <v>678</v>
      </c>
      <c r="Q15" s="7" t="s">
        <v>211</v>
      </c>
      <c r="R15" s="12" t="s">
        <v>525</v>
      </c>
      <c r="S15" s="9" t="s">
        <v>241</v>
      </c>
      <c r="T15" s="13">
        <v>43466</v>
      </c>
      <c r="U15" s="13">
        <v>43830</v>
      </c>
      <c r="V15" s="7">
        <v>19</v>
      </c>
      <c r="W15" s="7"/>
      <c r="X15" s="7">
        <v>1</v>
      </c>
      <c r="Y15" s="7">
        <v>1</v>
      </c>
      <c r="Z15" s="7"/>
      <c r="AA15" s="7"/>
      <c r="AB15" s="7"/>
      <c r="AC15" s="7"/>
      <c r="AD15" s="7"/>
      <c r="AE15" s="7"/>
      <c r="AF15" s="7"/>
      <c r="AG15" s="7"/>
      <c r="AH15" s="7"/>
      <c r="AI15" s="7"/>
      <c r="AJ15" s="7"/>
      <c r="AK15" s="7"/>
      <c r="AL15" s="10"/>
    </row>
    <row r="16" spans="1:38" s="11" customFormat="1" ht="40.5" hidden="1" customHeight="1" x14ac:dyDescent="0.15">
      <c r="A16" s="7">
        <v>12</v>
      </c>
      <c r="B16" s="7" t="s">
        <v>0</v>
      </c>
      <c r="C16" s="7" t="s">
        <v>13</v>
      </c>
      <c r="D16" s="7"/>
      <c r="E16" s="7" t="s">
        <v>213</v>
      </c>
      <c r="F16" s="7" t="s">
        <v>3</v>
      </c>
      <c r="G16" s="7" t="s">
        <v>210</v>
      </c>
      <c r="H16" s="7" t="s">
        <v>210</v>
      </c>
      <c r="I16" s="7"/>
      <c r="J16" s="7"/>
      <c r="K16" s="7"/>
      <c r="L16" s="7"/>
      <c r="M16" s="9"/>
      <c r="N16" s="9"/>
      <c r="O16" s="9"/>
      <c r="P16" s="9" t="s">
        <v>678</v>
      </c>
      <c r="Q16" s="8" t="s">
        <v>222</v>
      </c>
      <c r="R16" s="12" t="s">
        <v>438</v>
      </c>
      <c r="S16" s="9" t="s">
        <v>439</v>
      </c>
      <c r="T16" s="13">
        <v>43466</v>
      </c>
      <c r="U16" s="13">
        <v>43830</v>
      </c>
      <c r="V16" s="7">
        <v>15</v>
      </c>
      <c r="W16" s="7"/>
      <c r="X16" s="7">
        <v>1</v>
      </c>
      <c r="Y16" s="7">
        <v>1</v>
      </c>
      <c r="Z16" s="7"/>
      <c r="AA16" s="7"/>
      <c r="AB16" s="7"/>
      <c r="AC16" s="7"/>
      <c r="AD16" s="7"/>
      <c r="AE16" s="7"/>
      <c r="AF16" s="7"/>
      <c r="AG16" s="7"/>
      <c r="AH16" s="7"/>
      <c r="AI16" s="7"/>
      <c r="AJ16" s="7"/>
      <c r="AK16" s="7"/>
      <c r="AL16" s="10"/>
    </row>
    <row r="17" spans="1:38" s="11" customFormat="1" ht="24" customHeight="1" x14ac:dyDescent="0.15">
      <c r="A17" s="7">
        <v>13</v>
      </c>
      <c r="B17" s="7" t="s">
        <v>16</v>
      </c>
      <c r="C17" s="7" t="s">
        <v>18</v>
      </c>
      <c r="D17" s="7"/>
      <c r="E17" s="7" t="s">
        <v>223</v>
      </c>
      <c r="F17" s="7" t="s">
        <v>17</v>
      </c>
      <c r="G17" s="7" t="s">
        <v>206</v>
      </c>
      <c r="H17" s="7" t="s">
        <v>206</v>
      </c>
      <c r="I17" s="7"/>
      <c r="J17" s="7"/>
      <c r="K17" s="7"/>
      <c r="L17" s="7"/>
      <c r="M17" s="12" t="s">
        <v>208</v>
      </c>
      <c r="N17" s="8" t="s">
        <v>651</v>
      </c>
      <c r="O17" s="12"/>
      <c r="P17" s="8" t="s">
        <v>677</v>
      </c>
      <c r="Q17" s="7"/>
      <c r="R17" s="9"/>
      <c r="S17" s="9"/>
      <c r="T17" s="9"/>
      <c r="U17" s="9"/>
      <c r="V17" s="7"/>
      <c r="W17" s="7"/>
      <c r="X17" s="7"/>
      <c r="Y17" s="7"/>
      <c r="Z17" s="7"/>
      <c r="AA17" s="7"/>
      <c r="AB17" s="7"/>
      <c r="AC17" s="7"/>
      <c r="AD17" s="7"/>
      <c r="AE17" s="7"/>
      <c r="AF17" s="7"/>
      <c r="AG17" s="7"/>
      <c r="AH17" s="7"/>
      <c r="AI17" s="7"/>
      <c r="AJ17" s="7"/>
      <c r="AK17" s="7"/>
      <c r="AL17" s="10"/>
    </row>
    <row r="18" spans="1:38" s="11" customFormat="1" ht="67.5" x14ac:dyDescent="0.15">
      <c r="A18" s="7">
        <v>15</v>
      </c>
      <c r="B18" s="7" t="s">
        <v>782</v>
      </c>
      <c r="C18" s="7" t="s">
        <v>19</v>
      </c>
      <c r="D18" s="7"/>
      <c r="E18" s="7" t="s">
        <v>17</v>
      </c>
      <c r="F18" s="7" t="s">
        <v>17</v>
      </c>
      <c r="G18" s="7" t="s">
        <v>206</v>
      </c>
      <c r="H18" s="7" t="s">
        <v>206</v>
      </c>
      <c r="I18" s="7"/>
      <c r="J18" s="7"/>
      <c r="K18" s="7">
        <v>2019.1</v>
      </c>
      <c r="L18" s="7" t="s">
        <v>750</v>
      </c>
      <c r="M18" s="12" t="s">
        <v>769</v>
      </c>
      <c r="N18" s="8" t="s">
        <v>698</v>
      </c>
      <c r="O18" s="12" t="s">
        <v>718</v>
      </c>
      <c r="P18" s="8" t="s">
        <v>677</v>
      </c>
      <c r="Q18" s="7" t="s">
        <v>211</v>
      </c>
      <c r="R18" s="12" t="s">
        <v>245</v>
      </c>
      <c r="S18" s="12" t="s">
        <v>246</v>
      </c>
      <c r="T18" s="13">
        <v>43101</v>
      </c>
      <c r="U18" s="13">
        <v>43465</v>
      </c>
      <c r="V18" s="7">
        <v>39.6</v>
      </c>
      <c r="W18" s="7"/>
      <c r="X18" s="7">
        <v>2</v>
      </c>
      <c r="Y18" s="7">
        <v>1</v>
      </c>
      <c r="Z18" s="7"/>
      <c r="AA18" s="7"/>
      <c r="AB18" s="7"/>
      <c r="AC18" s="7"/>
      <c r="AD18" s="7"/>
      <c r="AE18" s="7"/>
      <c r="AF18" s="7"/>
      <c r="AG18" s="7"/>
      <c r="AH18" s="7"/>
      <c r="AI18" s="7"/>
      <c r="AJ18" s="7"/>
      <c r="AK18" s="7"/>
      <c r="AL18" s="14"/>
    </row>
    <row r="19" spans="1:38" s="11" customFormat="1" ht="81" hidden="1" x14ac:dyDescent="0.15">
      <c r="A19" s="7">
        <v>16</v>
      </c>
      <c r="B19" s="7" t="s">
        <v>16</v>
      </c>
      <c r="C19" s="7" t="s">
        <v>21</v>
      </c>
      <c r="D19" s="7"/>
      <c r="E19" s="7" t="s">
        <v>224</v>
      </c>
      <c r="F19" s="7" t="s">
        <v>20</v>
      </c>
      <c r="G19" s="7" t="s">
        <v>210</v>
      </c>
      <c r="H19" s="7" t="s">
        <v>210</v>
      </c>
      <c r="I19" s="7"/>
      <c r="J19" s="7"/>
      <c r="K19" s="7"/>
      <c r="L19" s="7"/>
      <c r="M19" s="9"/>
      <c r="N19" s="9"/>
      <c r="O19" s="9"/>
      <c r="P19" s="9" t="s">
        <v>679</v>
      </c>
      <c r="Q19" s="7" t="s">
        <v>211</v>
      </c>
      <c r="R19" s="12" t="s">
        <v>247</v>
      </c>
      <c r="S19" s="9" t="s">
        <v>248</v>
      </c>
      <c r="T19" s="13">
        <v>43327</v>
      </c>
      <c r="U19" s="13">
        <v>43691</v>
      </c>
      <c r="V19" s="7">
        <v>29</v>
      </c>
      <c r="W19" s="7"/>
      <c r="X19" s="7">
        <v>1</v>
      </c>
      <c r="Y19" s="7">
        <v>1</v>
      </c>
      <c r="Z19" s="7"/>
      <c r="AA19" s="7"/>
      <c r="AB19" s="7"/>
      <c r="AC19" s="7"/>
      <c r="AD19" s="7"/>
      <c r="AE19" s="7"/>
      <c r="AF19" s="7"/>
      <c r="AG19" s="7"/>
      <c r="AH19" s="7"/>
      <c r="AI19" s="7"/>
      <c r="AJ19" s="7"/>
      <c r="AK19" s="7"/>
      <c r="AL19" s="10"/>
    </row>
    <row r="20" spans="1:38" s="11" customFormat="1" ht="67.5" hidden="1" x14ac:dyDescent="0.15">
      <c r="A20" s="7">
        <v>17</v>
      </c>
      <c r="B20" s="7" t="s">
        <v>16</v>
      </c>
      <c r="C20" s="7" t="s">
        <v>24</v>
      </c>
      <c r="D20" s="7"/>
      <c r="E20" s="7" t="s">
        <v>213</v>
      </c>
      <c r="F20" s="7" t="s">
        <v>441</v>
      </c>
      <c r="G20" s="7" t="s">
        <v>210</v>
      </c>
      <c r="H20" s="7" t="s">
        <v>210</v>
      </c>
      <c r="I20" s="7"/>
      <c r="J20" s="7"/>
      <c r="K20" s="7"/>
      <c r="L20" s="7"/>
      <c r="M20" s="9"/>
      <c r="N20" s="9"/>
      <c r="O20" s="9"/>
      <c r="P20" s="9" t="s">
        <v>680</v>
      </c>
      <c r="Q20" s="7" t="s">
        <v>211</v>
      </c>
      <c r="R20" s="12" t="s">
        <v>249</v>
      </c>
      <c r="S20" s="9" t="s">
        <v>250</v>
      </c>
      <c r="T20" s="13">
        <v>43391</v>
      </c>
      <c r="U20" s="13">
        <v>43756</v>
      </c>
      <c r="V20" s="7">
        <v>49.25</v>
      </c>
      <c r="W20" s="7"/>
      <c r="X20" s="7">
        <v>1</v>
      </c>
      <c r="Y20" s="7">
        <v>1</v>
      </c>
      <c r="Z20" s="7"/>
      <c r="AA20" s="7"/>
      <c r="AB20" s="7"/>
      <c r="AC20" s="7"/>
      <c r="AD20" s="7"/>
      <c r="AE20" s="7"/>
      <c r="AF20" s="7"/>
      <c r="AG20" s="7"/>
      <c r="AH20" s="7"/>
      <c r="AI20" s="7"/>
      <c r="AJ20" s="7"/>
      <c r="AK20" s="7"/>
      <c r="AL20" s="10"/>
    </row>
    <row r="21" spans="1:38" s="11" customFormat="1" ht="25.5" hidden="1" customHeight="1" x14ac:dyDescent="0.15">
      <c r="A21" s="7"/>
      <c r="B21" s="7" t="s">
        <v>16</v>
      </c>
      <c r="C21" s="7" t="s">
        <v>496</v>
      </c>
      <c r="D21" s="7"/>
      <c r="E21" s="7" t="s">
        <v>226</v>
      </c>
      <c r="F21" s="7" t="s">
        <v>25</v>
      </c>
      <c r="G21" s="7" t="s">
        <v>206</v>
      </c>
      <c r="H21" s="7" t="s">
        <v>210</v>
      </c>
      <c r="I21" s="7"/>
      <c r="J21" s="7"/>
      <c r="K21" s="7"/>
      <c r="L21" s="7"/>
      <c r="M21" s="9"/>
      <c r="N21" s="9"/>
      <c r="O21" s="9"/>
      <c r="P21" s="9" t="s">
        <v>680</v>
      </c>
      <c r="Q21" s="7" t="s">
        <v>211</v>
      </c>
      <c r="R21" s="12" t="s">
        <v>251</v>
      </c>
      <c r="S21" s="9" t="s">
        <v>699</v>
      </c>
      <c r="T21" s="13">
        <v>43539</v>
      </c>
      <c r="U21" s="13">
        <v>43904</v>
      </c>
      <c r="V21" s="7">
        <v>38.15</v>
      </c>
      <c r="W21" s="7"/>
      <c r="X21" s="7">
        <v>1</v>
      </c>
      <c r="Y21" s="7">
        <v>2</v>
      </c>
      <c r="Z21" s="7"/>
      <c r="AA21" s="7"/>
      <c r="AB21" s="7"/>
      <c r="AC21" s="7"/>
      <c r="AD21" s="7"/>
      <c r="AE21" s="7"/>
      <c r="AF21" s="7"/>
      <c r="AG21" s="7"/>
      <c r="AH21" s="7"/>
      <c r="AI21" s="7"/>
      <c r="AJ21" s="7"/>
      <c r="AK21" s="7"/>
      <c r="AL21" s="14"/>
    </row>
    <row r="22" spans="1:38" s="11" customFormat="1" x14ac:dyDescent="0.15">
      <c r="A22" s="7">
        <v>19</v>
      </c>
      <c r="B22" s="7" t="s">
        <v>26</v>
      </c>
      <c r="C22" s="7" t="s">
        <v>462</v>
      </c>
      <c r="D22" s="7"/>
      <c r="E22" s="7" t="s">
        <v>252</v>
      </c>
      <c r="F22" s="7" t="s">
        <v>27</v>
      </c>
      <c r="G22" s="7" t="s">
        <v>210</v>
      </c>
      <c r="H22" s="7" t="s">
        <v>206</v>
      </c>
      <c r="I22" s="7"/>
      <c r="J22" s="7"/>
      <c r="K22" s="7"/>
      <c r="L22" s="7"/>
      <c r="M22" s="12" t="s">
        <v>208</v>
      </c>
      <c r="N22" s="8" t="s">
        <v>651</v>
      </c>
      <c r="O22" s="12"/>
      <c r="P22" s="8" t="s">
        <v>677</v>
      </c>
      <c r="Q22" s="7"/>
      <c r="R22" s="9"/>
      <c r="S22" s="9"/>
      <c r="T22" s="9"/>
      <c r="U22" s="9"/>
      <c r="V22" s="7"/>
      <c r="W22" s="7"/>
      <c r="X22" s="7"/>
      <c r="Y22" s="7"/>
      <c r="Z22" s="7"/>
      <c r="AA22" s="7"/>
      <c r="AB22" s="7"/>
      <c r="AC22" s="7"/>
      <c r="AD22" s="7"/>
      <c r="AE22" s="7"/>
      <c r="AF22" s="7"/>
      <c r="AG22" s="7"/>
      <c r="AH22" s="7"/>
      <c r="AI22" s="7"/>
      <c r="AJ22" s="7"/>
      <c r="AK22" s="7"/>
      <c r="AL22" s="10"/>
    </row>
    <row r="23" spans="1:38" s="11" customFormat="1" ht="81" hidden="1" x14ac:dyDescent="0.15">
      <c r="A23" s="7">
        <v>21</v>
      </c>
      <c r="B23" s="7" t="s">
        <v>26</v>
      </c>
      <c r="C23" s="7" t="s">
        <v>46</v>
      </c>
      <c r="D23" s="7"/>
      <c r="E23" s="7" t="s">
        <v>254</v>
      </c>
      <c r="F23" s="7" t="s">
        <v>28</v>
      </c>
      <c r="G23" s="7" t="s">
        <v>206</v>
      </c>
      <c r="H23" s="7" t="s">
        <v>210</v>
      </c>
      <c r="I23" s="7"/>
      <c r="J23" s="7"/>
      <c r="K23" s="7"/>
      <c r="L23" s="7"/>
      <c r="M23" s="10"/>
      <c r="N23" s="10"/>
      <c r="O23" s="10"/>
      <c r="P23" s="9" t="s">
        <v>680</v>
      </c>
      <c r="Q23" s="7" t="s">
        <v>263</v>
      </c>
      <c r="R23" s="12" t="s">
        <v>264</v>
      </c>
      <c r="S23" s="9" t="s">
        <v>265</v>
      </c>
      <c r="T23" s="13">
        <v>43466</v>
      </c>
      <c r="U23" s="13">
        <v>43830</v>
      </c>
      <c r="V23" s="7">
        <v>10</v>
      </c>
      <c r="W23" s="7"/>
      <c r="X23" s="7">
        <v>0</v>
      </c>
      <c r="Y23" s="7">
        <v>1</v>
      </c>
      <c r="Z23" s="7"/>
      <c r="AA23" s="7"/>
      <c r="AB23" s="7"/>
      <c r="AC23" s="7"/>
      <c r="AD23" s="7"/>
      <c r="AE23" s="7"/>
      <c r="AF23" s="7"/>
      <c r="AG23" s="7"/>
      <c r="AH23" s="7"/>
      <c r="AI23" s="7"/>
      <c r="AJ23" s="7"/>
      <c r="AK23" s="7"/>
      <c r="AL23" s="10" t="s">
        <v>266</v>
      </c>
    </row>
    <row r="24" spans="1:38" s="11" customFormat="1" ht="56.25" hidden="1" customHeight="1" x14ac:dyDescent="0.15">
      <c r="A24" s="7">
        <v>22</v>
      </c>
      <c r="B24" s="7" t="s">
        <v>26</v>
      </c>
      <c r="C24" s="7" t="s">
        <v>30</v>
      </c>
      <c r="D24" s="7"/>
      <c r="E24" s="7" t="s">
        <v>213</v>
      </c>
      <c r="F24" s="7" t="s">
        <v>29</v>
      </c>
      <c r="G24" s="7" t="s">
        <v>210</v>
      </c>
      <c r="H24" s="7" t="s">
        <v>210</v>
      </c>
      <c r="I24" s="7"/>
      <c r="J24" s="7"/>
      <c r="K24" s="7"/>
      <c r="L24" s="7"/>
      <c r="M24" s="9"/>
      <c r="N24" s="9"/>
      <c r="O24" s="9"/>
      <c r="P24" s="9" t="s">
        <v>680</v>
      </c>
      <c r="Q24" s="7" t="s">
        <v>211</v>
      </c>
      <c r="R24" s="12" t="s">
        <v>268</v>
      </c>
      <c r="S24" s="12" t="s">
        <v>267</v>
      </c>
      <c r="T24" s="13">
        <v>43252</v>
      </c>
      <c r="U24" s="13">
        <v>43616</v>
      </c>
      <c r="V24" s="7">
        <v>35.799999999999997</v>
      </c>
      <c r="W24" s="7"/>
      <c r="X24" s="7">
        <v>1</v>
      </c>
      <c r="Y24" s="7">
        <v>1</v>
      </c>
      <c r="Z24" s="7"/>
      <c r="AA24" s="7"/>
      <c r="AB24" s="7"/>
      <c r="AC24" s="7"/>
      <c r="AD24" s="7"/>
      <c r="AE24" s="7"/>
      <c r="AF24" s="7"/>
      <c r="AG24" s="7"/>
      <c r="AH24" s="7"/>
      <c r="AI24" s="7"/>
      <c r="AJ24" s="7"/>
      <c r="AK24" s="7"/>
      <c r="AL24" s="10"/>
    </row>
    <row r="25" spans="1:38" s="11" customFormat="1" x14ac:dyDescent="0.15">
      <c r="A25" s="7">
        <v>23</v>
      </c>
      <c r="B25" s="7" t="s">
        <v>26</v>
      </c>
      <c r="C25" s="7" t="s">
        <v>32</v>
      </c>
      <c r="D25" s="7"/>
      <c r="E25" s="7" t="s">
        <v>259</v>
      </c>
      <c r="F25" s="7" t="s">
        <v>27</v>
      </c>
      <c r="G25" s="7" t="s">
        <v>210</v>
      </c>
      <c r="H25" s="7" t="s">
        <v>206</v>
      </c>
      <c r="I25" s="7"/>
      <c r="J25" s="7"/>
      <c r="K25" s="7">
        <v>2019.1</v>
      </c>
      <c r="L25" s="7" t="s">
        <v>750</v>
      </c>
      <c r="M25" s="12" t="s">
        <v>765</v>
      </c>
      <c r="N25" s="8" t="s">
        <v>698</v>
      </c>
      <c r="O25" s="12" t="s">
        <v>718</v>
      </c>
      <c r="P25" s="8" t="s">
        <v>677</v>
      </c>
      <c r="Q25" s="7" t="s">
        <v>211</v>
      </c>
      <c r="R25" s="9" t="s">
        <v>444</v>
      </c>
      <c r="S25" s="9" t="s">
        <v>275</v>
      </c>
      <c r="T25" s="13">
        <v>43101</v>
      </c>
      <c r="U25" s="13">
        <v>43465</v>
      </c>
      <c r="V25" s="7">
        <v>68</v>
      </c>
      <c r="W25" s="7"/>
      <c r="X25" s="7">
        <v>2</v>
      </c>
      <c r="Y25" s="7">
        <v>2</v>
      </c>
      <c r="Z25" s="7"/>
      <c r="AA25" s="7"/>
      <c r="AB25" s="7"/>
      <c r="AC25" s="7"/>
      <c r="AD25" s="7"/>
      <c r="AE25" s="7"/>
      <c r="AF25" s="7"/>
      <c r="AG25" s="7"/>
      <c r="AH25" s="7"/>
      <c r="AI25" s="7"/>
      <c r="AJ25" s="7"/>
      <c r="AK25" s="7"/>
      <c r="AL25" s="10"/>
    </row>
    <row r="26" spans="1:38" s="11" customFormat="1" x14ac:dyDescent="0.15">
      <c r="A26" s="7">
        <v>24</v>
      </c>
      <c r="B26" s="7" t="s">
        <v>783</v>
      </c>
      <c r="C26" s="7" t="s">
        <v>35</v>
      </c>
      <c r="D26" s="7"/>
      <c r="E26" s="7" t="s">
        <v>253</v>
      </c>
      <c r="F26" s="7" t="s">
        <v>27</v>
      </c>
      <c r="G26" s="7" t="s">
        <v>206</v>
      </c>
      <c r="H26" s="7" t="s">
        <v>206</v>
      </c>
      <c r="I26" s="7"/>
      <c r="J26" s="7"/>
      <c r="K26" s="7">
        <v>2019.1</v>
      </c>
      <c r="L26" s="7" t="s">
        <v>750</v>
      </c>
      <c r="M26" s="12" t="s">
        <v>765</v>
      </c>
      <c r="N26" s="8" t="s">
        <v>698</v>
      </c>
      <c r="O26" s="12" t="s">
        <v>718</v>
      </c>
      <c r="P26" s="8" t="s">
        <v>677</v>
      </c>
      <c r="Q26" s="7" t="s">
        <v>211</v>
      </c>
      <c r="R26" s="9" t="s">
        <v>274</v>
      </c>
      <c r="S26" s="9" t="s">
        <v>275</v>
      </c>
      <c r="T26" s="13">
        <v>43101</v>
      </c>
      <c r="U26" s="13">
        <v>43465</v>
      </c>
      <c r="V26" s="7">
        <v>68</v>
      </c>
      <c r="W26" s="7"/>
      <c r="X26" s="7">
        <v>2</v>
      </c>
      <c r="Y26" s="7">
        <v>2</v>
      </c>
      <c r="Z26" s="7"/>
      <c r="AA26" s="7"/>
      <c r="AB26" s="7"/>
      <c r="AC26" s="7"/>
      <c r="AD26" s="7"/>
      <c r="AE26" s="7"/>
      <c r="AF26" s="7"/>
      <c r="AG26" s="7"/>
      <c r="AH26" s="7"/>
      <c r="AI26" s="7"/>
      <c r="AJ26" s="7"/>
      <c r="AK26" s="7"/>
      <c r="AL26" s="10"/>
    </row>
    <row r="27" spans="1:38" s="11" customFormat="1" ht="20.25" hidden="1" customHeight="1" x14ac:dyDescent="0.15">
      <c r="A27" s="7">
        <v>25</v>
      </c>
      <c r="B27" s="7" t="s">
        <v>26</v>
      </c>
      <c r="C27" s="7" t="s">
        <v>47</v>
      </c>
      <c r="D27" s="7"/>
      <c r="E27" s="7" t="s">
        <v>253</v>
      </c>
      <c r="F27" s="7" t="s">
        <v>260</v>
      </c>
      <c r="G27" s="7" t="s">
        <v>206</v>
      </c>
      <c r="H27" s="7" t="s">
        <v>210</v>
      </c>
      <c r="I27" s="7"/>
      <c r="J27" s="7"/>
      <c r="K27" s="7"/>
      <c r="L27" s="7"/>
      <c r="M27" s="9"/>
      <c r="N27" s="9"/>
      <c r="O27" s="9"/>
      <c r="P27" s="9" t="s">
        <v>680</v>
      </c>
      <c r="Q27" s="7" t="s">
        <v>263</v>
      </c>
      <c r="R27" s="9" t="s">
        <v>273</v>
      </c>
      <c r="S27" s="9" t="s">
        <v>445</v>
      </c>
      <c r="T27" s="13">
        <v>43466</v>
      </c>
      <c r="U27" s="13">
        <v>43830</v>
      </c>
      <c r="V27" s="7">
        <v>7</v>
      </c>
      <c r="W27" s="7"/>
      <c r="X27" s="7">
        <v>0</v>
      </c>
      <c r="Y27" s="7">
        <v>1</v>
      </c>
      <c r="Z27" s="7"/>
      <c r="AA27" s="7"/>
      <c r="AB27" s="7"/>
      <c r="AC27" s="7"/>
      <c r="AD27" s="7"/>
      <c r="AE27" s="7"/>
      <c r="AF27" s="7"/>
      <c r="AG27" s="7"/>
      <c r="AH27" s="7"/>
      <c r="AI27" s="7"/>
      <c r="AJ27" s="7"/>
      <c r="AK27" s="7"/>
      <c r="AL27" s="10" t="s">
        <v>266</v>
      </c>
    </row>
    <row r="28" spans="1:38" s="11" customFormat="1" hidden="1" x14ac:dyDescent="0.15">
      <c r="A28" s="7">
        <v>27</v>
      </c>
      <c r="B28" s="7" t="s">
        <v>26</v>
      </c>
      <c r="C28" s="7" t="s">
        <v>36</v>
      </c>
      <c r="D28" s="7"/>
      <c r="E28" s="7" t="s">
        <v>213</v>
      </c>
      <c r="F28" s="7" t="s">
        <v>27</v>
      </c>
      <c r="G28" s="7" t="s">
        <v>210</v>
      </c>
      <c r="H28" s="7" t="s">
        <v>210</v>
      </c>
      <c r="I28" s="7"/>
      <c r="J28" s="7"/>
      <c r="K28" s="7"/>
      <c r="L28" s="7"/>
      <c r="M28" s="9"/>
      <c r="N28" s="9"/>
      <c r="O28" s="9"/>
      <c r="P28" s="9" t="s">
        <v>679</v>
      </c>
      <c r="Q28" s="7" t="s">
        <v>211</v>
      </c>
      <c r="R28" s="9" t="s">
        <v>454</v>
      </c>
      <c r="S28" s="9" t="s">
        <v>271</v>
      </c>
      <c r="T28" s="13">
        <v>43435</v>
      </c>
      <c r="U28" s="13">
        <v>43799</v>
      </c>
      <c r="V28" s="7">
        <v>47.4</v>
      </c>
      <c r="W28" s="7"/>
      <c r="X28" s="7">
        <v>1</v>
      </c>
      <c r="Y28" s="7">
        <v>1</v>
      </c>
      <c r="Z28" s="7"/>
      <c r="AA28" s="7"/>
      <c r="AB28" s="7"/>
      <c r="AC28" s="7"/>
      <c r="AD28" s="7"/>
      <c r="AE28" s="7"/>
      <c r="AF28" s="7"/>
      <c r="AG28" s="7"/>
      <c r="AH28" s="7"/>
      <c r="AI28" s="7"/>
      <c r="AJ28" s="7"/>
      <c r="AK28" s="7"/>
      <c r="AL28" s="14" t="s">
        <v>272</v>
      </c>
    </row>
    <row r="29" spans="1:38" s="11" customFormat="1" ht="27" x14ac:dyDescent="0.15">
      <c r="A29" s="7">
        <v>26</v>
      </c>
      <c r="B29" s="7" t="s">
        <v>26</v>
      </c>
      <c r="C29" s="7" t="s">
        <v>34</v>
      </c>
      <c r="D29" s="7"/>
      <c r="E29" s="7" t="s">
        <v>259</v>
      </c>
      <c r="F29" s="7" t="s">
        <v>33</v>
      </c>
      <c r="G29" s="7" t="s">
        <v>206</v>
      </c>
      <c r="H29" s="7" t="s">
        <v>206</v>
      </c>
      <c r="I29" s="7"/>
      <c r="J29" s="7"/>
      <c r="K29" s="7">
        <v>2018.1</v>
      </c>
      <c r="L29" s="7" t="s">
        <v>750</v>
      </c>
      <c r="M29" s="12" t="s">
        <v>427</v>
      </c>
      <c r="N29" s="8" t="s">
        <v>698</v>
      </c>
      <c r="O29" s="12" t="s">
        <v>656</v>
      </c>
      <c r="P29" s="8" t="s">
        <v>677</v>
      </c>
      <c r="Q29" s="7" t="s">
        <v>263</v>
      </c>
      <c r="R29" s="9" t="s">
        <v>270</v>
      </c>
      <c r="S29" s="9" t="s">
        <v>269</v>
      </c>
      <c r="T29" s="13">
        <v>42729</v>
      </c>
      <c r="U29" s="13">
        <v>43093</v>
      </c>
      <c r="V29" s="7">
        <v>18</v>
      </c>
      <c r="W29" s="7"/>
      <c r="X29" s="7">
        <v>1</v>
      </c>
      <c r="Y29" s="7">
        <v>1</v>
      </c>
      <c r="Z29" s="7"/>
      <c r="AA29" s="7"/>
      <c r="AB29" s="7"/>
      <c r="AC29" s="7"/>
      <c r="AD29" s="7"/>
      <c r="AE29" s="7"/>
      <c r="AF29" s="7"/>
      <c r="AG29" s="7"/>
      <c r="AH29" s="7"/>
      <c r="AI29" s="7"/>
      <c r="AJ29" s="7"/>
      <c r="AK29" s="7"/>
      <c r="AL29" s="10" t="s">
        <v>511</v>
      </c>
    </row>
    <row r="30" spans="1:38" s="11" customFormat="1" hidden="1" x14ac:dyDescent="0.15">
      <c r="A30" s="7">
        <v>28</v>
      </c>
      <c r="B30" s="7" t="s">
        <v>26</v>
      </c>
      <c r="C30" s="7" t="s">
        <v>38</v>
      </c>
      <c r="D30" s="7"/>
      <c r="E30" s="7" t="s">
        <v>212</v>
      </c>
      <c r="F30" s="7" t="s">
        <v>37</v>
      </c>
      <c r="G30" s="7" t="s">
        <v>210</v>
      </c>
      <c r="H30" s="7" t="s">
        <v>210</v>
      </c>
      <c r="I30" s="7"/>
      <c r="J30" s="7"/>
      <c r="K30" s="7"/>
      <c r="L30" s="7"/>
      <c r="M30" s="9"/>
      <c r="N30" s="9"/>
      <c r="O30" s="9"/>
      <c r="P30" s="9"/>
      <c r="Q30" s="7" t="s">
        <v>211</v>
      </c>
      <c r="R30" s="9" t="s">
        <v>453</v>
      </c>
      <c r="S30" s="9" t="s">
        <v>276</v>
      </c>
      <c r="T30" s="13">
        <v>43459</v>
      </c>
      <c r="U30" s="13">
        <v>43823</v>
      </c>
      <c r="V30" s="7">
        <v>17</v>
      </c>
      <c r="W30" s="7"/>
      <c r="X30" s="7">
        <v>1</v>
      </c>
      <c r="Y30" s="7">
        <v>1</v>
      </c>
      <c r="Z30" s="7"/>
      <c r="AA30" s="7"/>
      <c r="AB30" s="7"/>
      <c r="AC30" s="7"/>
      <c r="AD30" s="7"/>
      <c r="AE30" s="7"/>
      <c r="AF30" s="7"/>
      <c r="AG30" s="7"/>
      <c r="AH30" s="7"/>
      <c r="AI30" s="7"/>
      <c r="AJ30" s="7"/>
      <c r="AK30" s="7"/>
      <c r="AL30" s="10"/>
    </row>
    <row r="31" spans="1:38" s="11" customFormat="1" ht="31.5" customHeight="1" x14ac:dyDescent="0.15">
      <c r="A31" s="7">
        <v>30</v>
      </c>
      <c r="B31" s="7" t="s">
        <v>26</v>
      </c>
      <c r="C31" s="7" t="s">
        <v>42</v>
      </c>
      <c r="D31" s="7"/>
      <c r="E31" s="7" t="s">
        <v>41</v>
      </c>
      <c r="F31" s="7" t="s">
        <v>41</v>
      </c>
      <c r="G31" s="7" t="s">
        <v>206</v>
      </c>
      <c r="H31" s="7" t="s">
        <v>206</v>
      </c>
      <c r="I31" s="7"/>
      <c r="J31" s="7"/>
      <c r="K31" s="7">
        <v>2018.9</v>
      </c>
      <c r="L31" s="7" t="s">
        <v>750</v>
      </c>
      <c r="M31" s="12" t="s">
        <v>507</v>
      </c>
      <c r="N31" s="8" t="s">
        <v>698</v>
      </c>
      <c r="O31" s="12" t="s">
        <v>656</v>
      </c>
      <c r="P31" s="8" t="s">
        <v>677</v>
      </c>
      <c r="Q31" s="7" t="s">
        <v>263</v>
      </c>
      <c r="R31" s="9" t="s">
        <v>277</v>
      </c>
      <c r="S31" s="9" t="s">
        <v>278</v>
      </c>
      <c r="T31" s="13">
        <v>42969</v>
      </c>
      <c r="U31" s="13">
        <v>43333</v>
      </c>
      <c r="V31" s="7">
        <v>7</v>
      </c>
      <c r="W31" s="7"/>
      <c r="X31" s="7">
        <v>0</v>
      </c>
      <c r="Y31" s="7">
        <v>1</v>
      </c>
      <c r="Z31" s="7"/>
      <c r="AA31" s="7"/>
      <c r="AB31" s="7"/>
      <c r="AC31" s="7"/>
      <c r="AD31" s="7"/>
      <c r="AE31" s="7"/>
      <c r="AF31" s="7"/>
      <c r="AG31" s="7"/>
      <c r="AH31" s="7"/>
      <c r="AI31" s="7"/>
      <c r="AJ31" s="7"/>
      <c r="AK31" s="7"/>
      <c r="AL31" s="14" t="s">
        <v>455</v>
      </c>
    </row>
    <row r="32" spans="1:38" s="11" customFormat="1" ht="42" hidden="1" customHeight="1" x14ac:dyDescent="0.15">
      <c r="A32" s="7"/>
      <c r="B32" s="7" t="s">
        <v>26</v>
      </c>
      <c r="C32" s="7" t="s">
        <v>497</v>
      </c>
      <c r="D32" s="7"/>
      <c r="E32" s="7" t="s">
        <v>255</v>
      </c>
      <c r="F32" s="7" t="s">
        <v>261</v>
      </c>
      <c r="G32" s="7" t="s">
        <v>206</v>
      </c>
      <c r="H32" s="7" t="s">
        <v>210</v>
      </c>
      <c r="I32" s="7"/>
      <c r="J32" s="7"/>
      <c r="K32" s="7"/>
      <c r="L32" s="7"/>
      <c r="M32" s="9"/>
      <c r="N32" s="9"/>
      <c r="O32" s="9"/>
      <c r="P32" s="9" t="s">
        <v>679</v>
      </c>
      <c r="Q32" s="7" t="s">
        <v>215</v>
      </c>
      <c r="R32" s="9" t="s">
        <v>280</v>
      </c>
      <c r="S32" s="9" t="s">
        <v>281</v>
      </c>
      <c r="T32" s="13">
        <v>43419</v>
      </c>
      <c r="U32" s="13">
        <v>43783</v>
      </c>
      <c r="V32" s="7">
        <v>42.9</v>
      </c>
      <c r="W32" s="7"/>
      <c r="X32" s="7">
        <v>1</v>
      </c>
      <c r="Y32" s="7">
        <v>2</v>
      </c>
      <c r="Z32" s="7"/>
      <c r="AA32" s="7"/>
      <c r="AB32" s="7"/>
      <c r="AC32" s="7"/>
      <c r="AD32" s="7"/>
      <c r="AE32" s="7"/>
      <c r="AF32" s="7"/>
      <c r="AG32" s="7"/>
      <c r="AH32" s="7"/>
      <c r="AI32" s="7"/>
      <c r="AJ32" s="7"/>
      <c r="AK32" s="7"/>
      <c r="AL32" s="14" t="s">
        <v>501</v>
      </c>
    </row>
    <row r="33" spans="1:38" s="11" customFormat="1" ht="27" hidden="1" x14ac:dyDescent="0.15">
      <c r="A33" s="7">
        <v>32</v>
      </c>
      <c r="B33" s="7" t="s">
        <v>26</v>
      </c>
      <c r="C33" s="7" t="s">
        <v>43</v>
      </c>
      <c r="D33" s="7"/>
      <c r="E33" s="7" t="s">
        <v>255</v>
      </c>
      <c r="F33" s="7" t="s">
        <v>261</v>
      </c>
      <c r="G33" s="7" t="s">
        <v>206</v>
      </c>
      <c r="H33" s="7" t="s">
        <v>210</v>
      </c>
      <c r="I33" s="7"/>
      <c r="J33" s="7"/>
      <c r="K33" s="7"/>
      <c r="L33" s="7"/>
      <c r="M33" s="9"/>
      <c r="N33" s="9"/>
      <c r="O33" s="9"/>
      <c r="P33" s="9" t="s">
        <v>679</v>
      </c>
      <c r="Q33" s="7" t="s">
        <v>215</v>
      </c>
      <c r="R33" s="9" t="s">
        <v>282</v>
      </c>
      <c r="S33" s="9" t="s">
        <v>283</v>
      </c>
      <c r="T33" s="13">
        <v>43417</v>
      </c>
      <c r="U33" s="13">
        <v>43781</v>
      </c>
      <c r="V33" s="7">
        <v>58.5</v>
      </c>
      <c r="W33" s="7"/>
      <c r="X33" s="7">
        <v>1</v>
      </c>
      <c r="Y33" s="7">
        <v>1</v>
      </c>
      <c r="Z33" s="7"/>
      <c r="AA33" s="7"/>
      <c r="AB33" s="7"/>
      <c r="AC33" s="7"/>
      <c r="AD33" s="7"/>
      <c r="AE33" s="7"/>
      <c r="AF33" s="7"/>
      <c r="AG33" s="7"/>
      <c r="AH33" s="7"/>
      <c r="AI33" s="7"/>
      <c r="AJ33" s="7"/>
      <c r="AK33" s="7"/>
      <c r="AL33" s="14" t="s">
        <v>422</v>
      </c>
    </row>
    <row r="34" spans="1:38" s="11" customFormat="1" ht="66.75" customHeight="1" x14ac:dyDescent="0.15">
      <c r="A34" s="7">
        <v>33</v>
      </c>
      <c r="B34" s="7" t="s">
        <v>26</v>
      </c>
      <c r="C34" s="7" t="s">
        <v>766</v>
      </c>
      <c r="D34" s="7"/>
      <c r="E34" s="7" t="s">
        <v>213</v>
      </c>
      <c r="F34" s="7" t="s">
        <v>784</v>
      </c>
      <c r="G34" s="7" t="s">
        <v>210</v>
      </c>
      <c r="H34" s="7" t="s">
        <v>206</v>
      </c>
      <c r="I34" s="7"/>
      <c r="J34" s="7"/>
      <c r="K34" s="7">
        <v>2019.1</v>
      </c>
      <c r="L34" s="7" t="s">
        <v>750</v>
      </c>
      <c r="M34" s="12" t="s">
        <v>791</v>
      </c>
      <c r="N34" s="8" t="s">
        <v>698</v>
      </c>
      <c r="O34" s="12" t="s">
        <v>657</v>
      </c>
      <c r="P34" s="8" t="s">
        <v>677</v>
      </c>
      <c r="Q34" s="7"/>
      <c r="R34" s="9"/>
      <c r="S34" s="9"/>
      <c r="T34" s="9"/>
      <c r="U34" s="9"/>
      <c r="V34" s="7"/>
      <c r="W34" s="7"/>
      <c r="X34" s="7"/>
      <c r="Y34" s="7"/>
      <c r="Z34" s="7"/>
      <c r="AA34" s="7"/>
      <c r="AB34" s="7"/>
      <c r="AC34" s="7"/>
      <c r="AD34" s="7"/>
      <c r="AE34" s="7"/>
      <c r="AF34" s="7"/>
      <c r="AG34" s="7"/>
      <c r="AH34" s="7"/>
      <c r="AI34" s="7"/>
      <c r="AJ34" s="7"/>
      <c r="AK34" s="7"/>
      <c r="AL34" s="10"/>
    </row>
    <row r="35" spans="1:38" s="11" customFormat="1" ht="19.5" customHeight="1" x14ac:dyDescent="0.15">
      <c r="A35" s="7">
        <v>35</v>
      </c>
      <c r="B35" s="7" t="s">
        <v>48</v>
      </c>
      <c r="C35" s="7" t="s">
        <v>50</v>
      </c>
      <c r="D35" s="7"/>
      <c r="E35" s="7" t="s">
        <v>284</v>
      </c>
      <c r="F35" s="7" t="s">
        <v>284</v>
      </c>
      <c r="G35" s="7" t="s">
        <v>206</v>
      </c>
      <c r="H35" s="7" t="s">
        <v>206</v>
      </c>
      <c r="I35" s="7"/>
      <c r="J35" s="7"/>
      <c r="K35" s="7"/>
      <c r="L35" s="7"/>
      <c r="M35" s="12" t="s">
        <v>208</v>
      </c>
      <c r="N35" s="8" t="s">
        <v>651</v>
      </c>
      <c r="P35" s="8" t="s">
        <v>677</v>
      </c>
      <c r="Q35" s="7"/>
      <c r="R35" s="9"/>
      <c r="S35" s="9"/>
      <c r="T35" s="9"/>
      <c r="U35" s="9"/>
      <c r="V35" s="7"/>
      <c r="W35" s="7"/>
      <c r="X35" s="7"/>
      <c r="Y35" s="7"/>
      <c r="Z35" s="7"/>
      <c r="AA35" s="7"/>
      <c r="AB35" s="7"/>
      <c r="AC35" s="7"/>
      <c r="AD35" s="7"/>
      <c r="AE35" s="7"/>
      <c r="AF35" s="7"/>
      <c r="AG35" s="7"/>
      <c r="AH35" s="7"/>
      <c r="AI35" s="7"/>
      <c r="AJ35" s="7"/>
      <c r="AK35" s="7"/>
      <c r="AL35" s="10"/>
    </row>
    <row r="36" spans="1:38" s="11" customFormat="1" ht="44.25" customHeight="1" x14ac:dyDescent="0.15">
      <c r="A36" s="7">
        <v>37</v>
      </c>
      <c r="B36" s="7" t="s">
        <v>773</v>
      </c>
      <c r="C36" s="7" t="s">
        <v>53</v>
      </c>
      <c r="D36" s="7"/>
      <c r="E36" s="7" t="s">
        <v>52</v>
      </c>
      <c r="F36" s="7" t="s">
        <v>52</v>
      </c>
      <c r="G36" s="7" t="s">
        <v>206</v>
      </c>
      <c r="H36" s="7" t="s">
        <v>206</v>
      </c>
      <c r="I36" s="7"/>
      <c r="J36" s="7"/>
      <c r="K36" s="7">
        <v>2019.1</v>
      </c>
      <c r="L36" s="7" t="s">
        <v>750</v>
      </c>
      <c r="M36" s="12" t="s">
        <v>771</v>
      </c>
      <c r="N36" s="8" t="s">
        <v>698</v>
      </c>
      <c r="O36" s="12" t="s">
        <v>718</v>
      </c>
      <c r="P36" s="8" t="s">
        <v>677</v>
      </c>
      <c r="Q36" s="7" t="s">
        <v>211</v>
      </c>
      <c r="R36" s="9" t="s">
        <v>292</v>
      </c>
      <c r="S36" s="9" t="s">
        <v>293</v>
      </c>
      <c r="T36" s="13">
        <v>43084</v>
      </c>
      <c r="U36" s="13">
        <v>43448</v>
      </c>
      <c r="V36" s="7">
        <v>18</v>
      </c>
      <c r="W36" s="7"/>
      <c r="X36" s="7">
        <v>1</v>
      </c>
      <c r="Y36" s="7">
        <v>1</v>
      </c>
      <c r="Z36" s="7"/>
      <c r="AA36" s="7"/>
      <c r="AB36" s="7"/>
      <c r="AC36" s="7"/>
      <c r="AD36" s="7"/>
      <c r="AE36" s="7"/>
      <c r="AF36" s="7"/>
      <c r="AG36" s="7"/>
      <c r="AH36" s="7"/>
      <c r="AI36" s="7"/>
      <c r="AJ36" s="7"/>
      <c r="AK36" s="7"/>
      <c r="AL36" s="14" t="s">
        <v>459</v>
      </c>
    </row>
    <row r="37" spans="1:38" s="11" customFormat="1" ht="46.5" customHeight="1" x14ac:dyDescent="0.15">
      <c r="A37" s="7">
        <v>38</v>
      </c>
      <c r="B37" s="7" t="s">
        <v>48</v>
      </c>
      <c r="C37" s="7" t="s">
        <v>73</v>
      </c>
      <c r="D37" s="7"/>
      <c r="E37" s="7" t="s">
        <v>284</v>
      </c>
      <c r="F37" s="7" t="s">
        <v>52</v>
      </c>
      <c r="G37" s="7" t="s">
        <v>206</v>
      </c>
      <c r="H37" s="7" t="s">
        <v>206</v>
      </c>
      <c r="I37" s="7"/>
      <c r="J37" s="7"/>
      <c r="K37" s="7">
        <v>2019.2</v>
      </c>
      <c r="L37" s="7" t="s">
        <v>744</v>
      </c>
      <c r="M37" s="12" t="s">
        <v>770</v>
      </c>
      <c r="N37" s="8" t="s">
        <v>698</v>
      </c>
      <c r="O37" s="12" t="s">
        <v>718</v>
      </c>
      <c r="P37" s="8" t="s">
        <v>677</v>
      </c>
      <c r="Q37" s="7"/>
      <c r="R37" s="9"/>
      <c r="S37" s="9"/>
      <c r="T37" s="9"/>
      <c r="U37" s="9"/>
      <c r="V37" s="7"/>
      <c r="W37" s="7"/>
      <c r="X37" s="7"/>
      <c r="Y37" s="7"/>
      <c r="Z37" s="7"/>
      <c r="AA37" s="7"/>
      <c r="AB37" s="7"/>
      <c r="AC37" s="7"/>
      <c r="AD37" s="7"/>
      <c r="AE37" s="7"/>
      <c r="AF37" s="7"/>
      <c r="AG37" s="7"/>
      <c r="AH37" s="7"/>
      <c r="AI37" s="7"/>
      <c r="AJ37" s="7"/>
      <c r="AK37" s="7"/>
      <c r="AL37" s="10"/>
    </row>
    <row r="38" spans="1:38" s="11" customFormat="1" ht="27" x14ac:dyDescent="0.15">
      <c r="A38" s="7">
        <v>39</v>
      </c>
      <c r="B38" s="7" t="s">
        <v>48</v>
      </c>
      <c r="C38" s="7" t="s">
        <v>68</v>
      </c>
      <c r="D38" s="7"/>
      <c r="E38" s="7" t="s">
        <v>52</v>
      </c>
      <c r="F38" s="7" t="s">
        <v>52</v>
      </c>
      <c r="G38" s="7" t="s">
        <v>206</v>
      </c>
      <c r="H38" s="7" t="s">
        <v>206</v>
      </c>
      <c r="I38" s="7"/>
      <c r="J38" s="7"/>
      <c r="K38" s="7">
        <v>2019.2</v>
      </c>
      <c r="L38" s="7" t="s">
        <v>744</v>
      </c>
      <c r="M38" s="12" t="s">
        <v>771</v>
      </c>
      <c r="N38" s="8" t="s">
        <v>698</v>
      </c>
      <c r="O38" s="12" t="s">
        <v>718</v>
      </c>
      <c r="P38" s="8" t="s">
        <v>677</v>
      </c>
      <c r="Q38" s="7"/>
      <c r="R38" s="9"/>
      <c r="S38" s="9"/>
      <c r="T38" s="9"/>
      <c r="U38" s="9"/>
      <c r="V38" s="7"/>
      <c r="W38" s="7"/>
      <c r="X38" s="7"/>
      <c r="Y38" s="7"/>
      <c r="Z38" s="7"/>
      <c r="AA38" s="7"/>
      <c r="AB38" s="7"/>
      <c r="AC38" s="7"/>
      <c r="AD38" s="7"/>
      <c r="AE38" s="7"/>
      <c r="AF38" s="7"/>
      <c r="AG38" s="7"/>
      <c r="AH38" s="7"/>
      <c r="AI38" s="7"/>
      <c r="AJ38" s="7"/>
      <c r="AK38" s="7"/>
      <c r="AL38" s="10"/>
    </row>
    <row r="39" spans="1:38" s="11" customFormat="1" ht="54" customHeight="1" x14ac:dyDescent="0.15">
      <c r="A39" s="7">
        <v>40</v>
      </c>
      <c r="B39" s="7" t="s">
        <v>48</v>
      </c>
      <c r="C39" s="7" t="s">
        <v>75</v>
      </c>
      <c r="D39" s="7"/>
      <c r="E39" s="7" t="s">
        <v>284</v>
      </c>
      <c r="F39" s="7" t="s">
        <v>52</v>
      </c>
      <c r="G39" s="7" t="s">
        <v>206</v>
      </c>
      <c r="H39" s="7" t="s">
        <v>206</v>
      </c>
      <c r="I39" s="7"/>
      <c r="J39" s="7"/>
      <c r="K39" s="8">
        <v>2019.3</v>
      </c>
      <c r="L39" s="7" t="s">
        <v>778</v>
      </c>
      <c r="M39" s="12" t="s">
        <v>770</v>
      </c>
      <c r="N39" s="8" t="s">
        <v>698</v>
      </c>
      <c r="O39" s="12" t="s">
        <v>718</v>
      </c>
      <c r="P39" s="8" t="s">
        <v>677</v>
      </c>
      <c r="Q39" s="7" t="s">
        <v>211</v>
      </c>
      <c r="R39" s="12" t="s">
        <v>458</v>
      </c>
      <c r="S39" s="9" t="s">
        <v>291</v>
      </c>
      <c r="T39" s="13">
        <v>43095</v>
      </c>
      <c r="U39" s="13">
        <v>43460</v>
      </c>
      <c r="V39" s="7">
        <v>9.8000000000000007</v>
      </c>
      <c r="W39" s="7"/>
      <c r="X39" s="7">
        <v>1</v>
      </c>
      <c r="Y39" s="7">
        <v>1</v>
      </c>
      <c r="Z39" s="7"/>
      <c r="AA39" s="7"/>
      <c r="AB39" s="7"/>
      <c r="AC39" s="7"/>
      <c r="AD39" s="7"/>
      <c r="AE39" s="7"/>
      <c r="AF39" s="7"/>
      <c r="AG39" s="7"/>
      <c r="AH39" s="7"/>
      <c r="AI39" s="7"/>
      <c r="AJ39" s="7"/>
      <c r="AK39" s="7"/>
      <c r="AL39" s="10"/>
    </row>
    <row r="40" spans="1:38" s="11" customFormat="1" hidden="1" x14ac:dyDescent="0.15">
      <c r="A40" s="7">
        <v>41</v>
      </c>
      <c r="B40" s="7" t="s">
        <v>48</v>
      </c>
      <c r="C40" s="7" t="s">
        <v>55</v>
      </c>
      <c r="D40" s="7"/>
      <c r="E40" s="7" t="s">
        <v>285</v>
      </c>
      <c r="F40" s="7" t="s">
        <v>54</v>
      </c>
      <c r="G40" s="7" t="s">
        <v>210</v>
      </c>
      <c r="H40" s="7" t="s">
        <v>210</v>
      </c>
      <c r="I40" s="7"/>
      <c r="J40" s="7"/>
      <c r="K40" s="7"/>
      <c r="L40" s="7"/>
      <c r="M40" s="9"/>
      <c r="N40" s="9"/>
      <c r="O40" s="9"/>
      <c r="P40" s="9" t="s">
        <v>679</v>
      </c>
      <c r="Q40" s="7" t="s">
        <v>211</v>
      </c>
      <c r="R40" s="9" t="s">
        <v>460</v>
      </c>
      <c r="S40" s="9" t="s">
        <v>294</v>
      </c>
      <c r="T40" s="13">
        <v>43199</v>
      </c>
      <c r="U40" s="13">
        <v>44294</v>
      </c>
      <c r="V40" s="7">
        <v>115.5</v>
      </c>
      <c r="W40" s="7"/>
      <c r="X40" s="7">
        <v>1</v>
      </c>
      <c r="Y40" s="7">
        <v>1</v>
      </c>
      <c r="Z40" s="7"/>
      <c r="AA40" s="7"/>
      <c r="AB40" s="7"/>
      <c r="AC40" s="7"/>
      <c r="AD40" s="7"/>
      <c r="AE40" s="7"/>
      <c r="AF40" s="7"/>
      <c r="AG40" s="7"/>
      <c r="AH40" s="7"/>
      <c r="AI40" s="7"/>
      <c r="AJ40" s="7"/>
      <c r="AK40" s="7"/>
      <c r="AL40" s="10"/>
    </row>
    <row r="41" spans="1:38" s="29" customFormat="1" x14ac:dyDescent="0.15">
      <c r="A41" s="25">
        <v>42</v>
      </c>
      <c r="B41" s="25" t="s">
        <v>773</v>
      </c>
      <c r="C41" s="25" t="s">
        <v>57</v>
      </c>
      <c r="D41" s="25"/>
      <c r="E41" s="25" t="s">
        <v>213</v>
      </c>
      <c r="F41" s="25" t="s">
        <v>774</v>
      </c>
      <c r="G41" s="25" t="s">
        <v>210</v>
      </c>
      <c r="H41" s="25" t="s">
        <v>206</v>
      </c>
      <c r="I41" s="25"/>
      <c r="J41" s="25"/>
      <c r="K41" s="25">
        <v>2019.5</v>
      </c>
      <c r="L41" s="25" t="s">
        <v>778</v>
      </c>
      <c r="M41" s="27" t="s">
        <v>779</v>
      </c>
      <c r="N41" s="8" t="s">
        <v>611</v>
      </c>
      <c r="O41" s="27"/>
      <c r="P41" s="27" t="s">
        <v>238</v>
      </c>
      <c r="Q41" s="25" t="s">
        <v>211</v>
      </c>
      <c r="R41" s="27" t="s">
        <v>295</v>
      </c>
      <c r="S41" s="27" t="s">
        <v>296</v>
      </c>
      <c r="T41" s="109">
        <v>43316</v>
      </c>
      <c r="U41" s="109">
        <v>43680</v>
      </c>
      <c r="V41" s="25">
        <v>39.799999999999997</v>
      </c>
      <c r="W41" s="25"/>
      <c r="X41" s="25">
        <v>2</v>
      </c>
      <c r="Y41" s="25">
        <v>2</v>
      </c>
      <c r="Z41" s="25"/>
      <c r="AA41" s="25"/>
      <c r="AB41" s="25"/>
      <c r="AC41" s="25"/>
      <c r="AD41" s="25"/>
      <c r="AE41" s="25"/>
      <c r="AF41" s="25"/>
      <c r="AG41" s="25"/>
      <c r="AH41" s="25"/>
      <c r="AI41" s="25"/>
      <c r="AJ41" s="25"/>
      <c r="AK41" s="25"/>
      <c r="AL41" s="28"/>
    </row>
    <row r="42" spans="1:38" s="11" customFormat="1" hidden="1" x14ac:dyDescent="0.15">
      <c r="A42" s="7"/>
      <c r="B42" s="7" t="s">
        <v>773</v>
      </c>
      <c r="C42" s="7" t="s">
        <v>772</v>
      </c>
      <c r="D42" s="7"/>
      <c r="E42" s="7" t="s">
        <v>776</v>
      </c>
      <c r="F42" s="7" t="s">
        <v>774</v>
      </c>
      <c r="G42" s="7" t="s">
        <v>775</v>
      </c>
      <c r="H42" s="7" t="s">
        <v>775</v>
      </c>
      <c r="I42" s="7"/>
      <c r="J42" s="7"/>
      <c r="K42" s="7"/>
      <c r="L42" s="7"/>
      <c r="M42" s="9"/>
      <c r="N42" s="9"/>
      <c r="O42" s="9"/>
      <c r="P42" s="9" t="s">
        <v>777</v>
      </c>
      <c r="Q42" s="7" t="s">
        <v>211</v>
      </c>
      <c r="R42" s="9" t="s">
        <v>295</v>
      </c>
      <c r="S42" s="9" t="s">
        <v>296</v>
      </c>
      <c r="T42" s="13">
        <v>43316</v>
      </c>
      <c r="U42" s="13">
        <v>43680</v>
      </c>
      <c r="V42" s="7">
        <v>39.799999999999997</v>
      </c>
      <c r="W42" s="7"/>
      <c r="X42" s="7">
        <v>2</v>
      </c>
      <c r="Y42" s="7">
        <v>2</v>
      </c>
      <c r="Z42" s="7"/>
      <c r="AA42" s="7"/>
      <c r="AB42" s="7"/>
      <c r="AC42" s="7"/>
      <c r="AD42" s="7"/>
      <c r="AE42" s="7"/>
      <c r="AF42" s="7"/>
      <c r="AG42" s="7"/>
      <c r="AH42" s="7"/>
      <c r="AI42" s="7"/>
      <c r="AJ42" s="7"/>
      <c r="AK42" s="7"/>
      <c r="AL42" s="10"/>
    </row>
    <row r="43" spans="1:38" s="11" customFormat="1" hidden="1" x14ac:dyDescent="0.15">
      <c r="A43" s="7">
        <v>43</v>
      </c>
      <c r="B43" s="7" t="s">
        <v>48</v>
      </c>
      <c r="C43" s="7" t="s">
        <v>461</v>
      </c>
      <c r="D43" s="7"/>
      <c r="E43" s="7" t="s">
        <v>287</v>
      </c>
      <c r="F43" s="7" t="s">
        <v>56</v>
      </c>
      <c r="G43" s="7" t="s">
        <v>206</v>
      </c>
      <c r="H43" s="7" t="s">
        <v>210</v>
      </c>
      <c r="I43" s="7"/>
      <c r="J43" s="7"/>
      <c r="K43" s="7"/>
      <c r="L43" s="7"/>
      <c r="M43" s="9"/>
      <c r="N43" s="9"/>
      <c r="O43" s="9"/>
      <c r="P43" s="9" t="s">
        <v>679</v>
      </c>
      <c r="Q43" s="7" t="s">
        <v>211</v>
      </c>
      <c r="R43" s="9" t="s">
        <v>295</v>
      </c>
      <c r="S43" s="9" t="s">
        <v>296</v>
      </c>
      <c r="T43" s="13">
        <v>43316</v>
      </c>
      <c r="U43" s="13">
        <v>43680</v>
      </c>
      <c r="V43" s="7">
        <v>39.799999999999997</v>
      </c>
      <c r="W43" s="7"/>
      <c r="X43" s="7">
        <v>2</v>
      </c>
      <c r="Y43" s="7">
        <v>2</v>
      </c>
      <c r="Z43" s="7"/>
      <c r="AA43" s="7"/>
      <c r="AB43" s="7"/>
      <c r="AC43" s="7"/>
      <c r="AD43" s="7"/>
      <c r="AE43" s="7"/>
      <c r="AF43" s="7"/>
      <c r="AG43" s="7"/>
      <c r="AH43" s="7"/>
      <c r="AI43" s="7"/>
      <c r="AJ43" s="7"/>
      <c r="AK43" s="7"/>
      <c r="AL43" s="10"/>
    </row>
    <row r="44" spans="1:38" s="11" customFormat="1" ht="27" x14ac:dyDescent="0.15">
      <c r="A44" s="7">
        <v>44</v>
      </c>
      <c r="B44" s="7" t="s">
        <v>48</v>
      </c>
      <c r="C44" s="7" t="s">
        <v>58</v>
      </c>
      <c r="D44" s="7"/>
      <c r="E44" s="7" t="s">
        <v>213</v>
      </c>
      <c r="F44" s="7" t="s">
        <v>49</v>
      </c>
      <c r="G44" s="7" t="s">
        <v>210</v>
      </c>
      <c r="H44" s="7" t="s">
        <v>206</v>
      </c>
      <c r="I44" s="7"/>
      <c r="J44" s="7"/>
      <c r="K44" s="7">
        <v>2019.5</v>
      </c>
      <c r="L44" s="7" t="s">
        <v>778</v>
      </c>
      <c r="M44" s="12" t="s">
        <v>794</v>
      </c>
      <c r="N44" s="8" t="s">
        <v>611</v>
      </c>
      <c r="O44" s="9"/>
      <c r="P44" s="9" t="s">
        <v>238</v>
      </c>
      <c r="Q44" s="7" t="s">
        <v>211</v>
      </c>
      <c r="R44" s="9" t="s">
        <v>297</v>
      </c>
      <c r="S44" s="9" t="s">
        <v>298</v>
      </c>
      <c r="T44" s="13">
        <v>43218</v>
      </c>
      <c r="U44" s="13">
        <v>43582</v>
      </c>
      <c r="V44" s="7">
        <v>36.299999999999997</v>
      </c>
      <c r="W44" s="7"/>
      <c r="X44" s="7">
        <v>1</v>
      </c>
      <c r="Y44" s="7">
        <v>1</v>
      </c>
      <c r="Z44" s="7"/>
      <c r="AA44" s="7"/>
      <c r="AB44" s="7"/>
      <c r="AC44" s="7"/>
      <c r="AD44" s="7"/>
      <c r="AE44" s="7"/>
      <c r="AF44" s="7"/>
      <c r="AG44" s="7"/>
      <c r="AH44" s="7"/>
      <c r="AI44" s="7"/>
      <c r="AJ44" s="7"/>
      <c r="AK44" s="7"/>
      <c r="AL44" s="10"/>
    </row>
    <row r="45" spans="1:38" s="11" customFormat="1" ht="18" hidden="1" customHeight="1" x14ac:dyDescent="0.15">
      <c r="A45" s="7">
        <v>45</v>
      </c>
      <c r="B45" s="7" t="s">
        <v>48</v>
      </c>
      <c r="C45" s="7" t="s">
        <v>60</v>
      </c>
      <c r="D45" s="7"/>
      <c r="E45" s="7" t="s">
        <v>212</v>
      </c>
      <c r="F45" s="7" t="s">
        <v>59</v>
      </c>
      <c r="G45" s="7" t="s">
        <v>210</v>
      </c>
      <c r="H45" s="7" t="s">
        <v>210</v>
      </c>
      <c r="I45" s="7"/>
      <c r="J45" s="7"/>
      <c r="K45" s="7"/>
      <c r="L45" s="7"/>
      <c r="M45" s="9"/>
      <c r="N45" s="9"/>
      <c r="O45" s="9"/>
      <c r="P45" s="9"/>
      <c r="Q45" s="7" t="s">
        <v>211</v>
      </c>
      <c r="R45" s="9" t="s">
        <v>463</v>
      </c>
      <c r="S45" s="9" t="s">
        <v>299</v>
      </c>
      <c r="T45" s="13">
        <v>43388</v>
      </c>
      <c r="U45" s="13">
        <v>43753</v>
      </c>
      <c r="V45" s="7">
        <v>46.5</v>
      </c>
      <c r="W45" s="7"/>
      <c r="X45" s="7">
        <v>2</v>
      </c>
      <c r="Y45" s="7">
        <v>1</v>
      </c>
      <c r="Z45" s="7"/>
      <c r="AA45" s="7"/>
      <c r="AB45" s="7"/>
      <c r="AC45" s="7"/>
      <c r="AD45" s="7"/>
      <c r="AE45" s="7"/>
      <c r="AF45" s="7"/>
      <c r="AG45" s="7"/>
      <c r="AH45" s="7"/>
      <c r="AI45" s="7"/>
      <c r="AJ45" s="7"/>
      <c r="AK45" s="7"/>
      <c r="AL45" s="14" t="s">
        <v>300</v>
      </c>
    </row>
    <row r="46" spans="1:38" s="11" customFormat="1" ht="69" customHeight="1" x14ac:dyDescent="0.15">
      <c r="A46" s="7">
        <v>47</v>
      </c>
      <c r="B46" s="7" t="s">
        <v>48</v>
      </c>
      <c r="C46" s="7" t="s">
        <v>63</v>
      </c>
      <c r="D46" s="7"/>
      <c r="E46" s="7" t="s">
        <v>286</v>
      </c>
      <c r="F46" s="7" t="s">
        <v>61</v>
      </c>
      <c r="G46" s="7" t="s">
        <v>206</v>
      </c>
      <c r="H46" s="7" t="s">
        <v>206</v>
      </c>
      <c r="I46" s="7"/>
      <c r="J46" s="7"/>
      <c r="K46" s="7">
        <v>2018.1</v>
      </c>
      <c r="L46" s="7" t="s">
        <v>750</v>
      </c>
      <c r="M46" s="12" t="s">
        <v>715</v>
      </c>
      <c r="N46" s="8" t="s">
        <v>698</v>
      </c>
      <c r="O46" s="12" t="s">
        <v>741</v>
      </c>
      <c r="P46" s="12" t="s">
        <v>678</v>
      </c>
      <c r="Q46" s="7"/>
      <c r="R46" s="9"/>
      <c r="S46" s="9"/>
      <c r="T46" s="9"/>
      <c r="U46" s="9"/>
      <c r="V46" s="7"/>
      <c r="W46" s="7"/>
      <c r="X46" s="7"/>
      <c r="Y46" s="7"/>
      <c r="Z46" s="7"/>
      <c r="AA46" s="7"/>
      <c r="AB46" s="7"/>
      <c r="AC46" s="7"/>
      <c r="AD46" s="7"/>
      <c r="AE46" s="7"/>
      <c r="AF46" s="7"/>
      <c r="AG46" s="7"/>
      <c r="AH46" s="7"/>
      <c r="AI46" s="7"/>
      <c r="AJ46" s="7"/>
      <c r="AK46" s="7"/>
      <c r="AL46" s="14"/>
    </row>
    <row r="47" spans="1:38" s="11" customFormat="1" hidden="1" x14ac:dyDescent="0.15">
      <c r="A47" s="7">
        <v>48</v>
      </c>
      <c r="B47" s="7" t="s">
        <v>48</v>
      </c>
      <c r="C47" s="7" t="s">
        <v>65</v>
      </c>
      <c r="D47" s="7"/>
      <c r="E47" s="7" t="s">
        <v>286</v>
      </c>
      <c r="F47" s="7" t="s">
        <v>64</v>
      </c>
      <c r="G47" s="7" t="s">
        <v>210</v>
      </c>
      <c r="H47" s="7" t="s">
        <v>210</v>
      </c>
      <c r="I47" s="7"/>
      <c r="J47" s="7"/>
      <c r="K47" s="7"/>
      <c r="L47" s="7"/>
      <c r="M47" s="9"/>
      <c r="N47" s="9"/>
      <c r="O47" s="9"/>
      <c r="P47" s="9" t="s">
        <v>677</v>
      </c>
      <c r="Q47" s="7" t="s">
        <v>211</v>
      </c>
      <c r="R47" s="9" t="s">
        <v>464</v>
      </c>
      <c r="S47" s="9" t="s">
        <v>302</v>
      </c>
      <c r="T47" s="13">
        <v>43462</v>
      </c>
      <c r="U47" s="13">
        <v>43826</v>
      </c>
      <c r="V47" s="7">
        <v>275.64999999999998</v>
      </c>
      <c r="W47" s="7"/>
      <c r="X47" s="7">
        <v>4</v>
      </c>
      <c r="Y47" s="7">
        <v>2</v>
      </c>
      <c r="Z47" s="7"/>
      <c r="AA47" s="7"/>
      <c r="AB47" s="7"/>
      <c r="AC47" s="7"/>
      <c r="AD47" s="7"/>
      <c r="AE47" s="7"/>
      <c r="AF47" s="7"/>
      <c r="AG47" s="7"/>
      <c r="AH47" s="7"/>
      <c r="AI47" s="7"/>
      <c r="AJ47" s="7"/>
      <c r="AK47" s="7"/>
      <c r="AL47" s="10" t="s">
        <v>465</v>
      </c>
    </row>
    <row r="48" spans="1:38" s="11" customFormat="1" ht="27" hidden="1" x14ac:dyDescent="0.15">
      <c r="A48" s="7">
        <v>49</v>
      </c>
      <c r="B48" s="7" t="s">
        <v>48</v>
      </c>
      <c r="C48" s="7" t="s">
        <v>74</v>
      </c>
      <c r="D48" s="7"/>
      <c r="E48" s="7" t="s">
        <v>64</v>
      </c>
      <c r="F48" s="7" t="s">
        <v>64</v>
      </c>
      <c r="G48" s="7" t="s">
        <v>206</v>
      </c>
      <c r="H48" s="7" t="s">
        <v>210</v>
      </c>
      <c r="I48" s="7"/>
      <c r="J48" s="7"/>
      <c r="K48" s="7"/>
      <c r="L48" s="7"/>
      <c r="M48" s="9"/>
      <c r="N48" s="9"/>
      <c r="O48" s="9"/>
      <c r="P48" s="9" t="s">
        <v>677</v>
      </c>
      <c r="Q48" s="7" t="s">
        <v>211</v>
      </c>
      <c r="R48" s="9" t="s">
        <v>301</v>
      </c>
      <c r="S48" s="9" t="s">
        <v>302</v>
      </c>
      <c r="T48" s="13">
        <v>43462</v>
      </c>
      <c r="U48" s="13">
        <v>43826</v>
      </c>
      <c r="V48" s="7">
        <v>275.64999999999998</v>
      </c>
      <c r="W48" s="7"/>
      <c r="X48" s="7">
        <v>4</v>
      </c>
      <c r="Y48" s="7">
        <v>2</v>
      </c>
      <c r="Z48" s="7"/>
      <c r="AA48" s="7"/>
      <c r="AB48" s="7"/>
      <c r="AC48" s="7"/>
      <c r="AD48" s="7"/>
      <c r="AE48" s="7"/>
      <c r="AF48" s="7"/>
      <c r="AG48" s="7"/>
      <c r="AH48" s="7"/>
      <c r="AI48" s="7"/>
      <c r="AJ48" s="7"/>
      <c r="AK48" s="7"/>
      <c r="AL48" s="14" t="s">
        <v>418</v>
      </c>
    </row>
    <row r="49" spans="1:38" s="11" customFormat="1" hidden="1" x14ac:dyDescent="0.15">
      <c r="A49" s="7">
        <v>50</v>
      </c>
      <c r="B49" s="7" t="s">
        <v>48</v>
      </c>
      <c r="C49" s="7" t="s">
        <v>67</v>
      </c>
      <c r="D49" s="7"/>
      <c r="E49" s="7" t="s">
        <v>66</v>
      </c>
      <c r="F49" s="7" t="s">
        <v>289</v>
      </c>
      <c r="G49" s="7" t="s">
        <v>206</v>
      </c>
      <c r="H49" s="7" t="s">
        <v>210</v>
      </c>
      <c r="I49" s="7"/>
      <c r="J49" s="7"/>
      <c r="K49" s="7"/>
      <c r="L49" s="7"/>
      <c r="M49" s="9"/>
      <c r="N49" s="9"/>
      <c r="O49" s="9"/>
      <c r="P49" s="9" t="s">
        <v>679</v>
      </c>
      <c r="Q49" s="7" t="s">
        <v>211</v>
      </c>
      <c r="R49" s="9" t="s">
        <v>303</v>
      </c>
      <c r="S49" s="9" t="s">
        <v>304</v>
      </c>
      <c r="T49" s="13">
        <v>43459</v>
      </c>
      <c r="U49" s="13">
        <v>43823</v>
      </c>
      <c r="V49" s="7">
        <v>53.8</v>
      </c>
      <c r="W49" s="7"/>
      <c r="X49" s="7">
        <v>2</v>
      </c>
      <c r="Y49" s="7">
        <v>2</v>
      </c>
      <c r="Z49" s="7"/>
      <c r="AA49" s="7"/>
      <c r="AB49" s="7"/>
      <c r="AC49" s="7"/>
      <c r="AD49" s="7"/>
      <c r="AE49" s="7"/>
      <c r="AF49" s="7"/>
      <c r="AG49" s="7"/>
      <c r="AH49" s="7"/>
      <c r="AI49" s="7"/>
      <c r="AJ49" s="7"/>
      <c r="AK49" s="7"/>
      <c r="AL49" s="10"/>
    </row>
    <row r="50" spans="1:38" s="11" customFormat="1" hidden="1" x14ac:dyDescent="0.15">
      <c r="A50" s="7">
        <v>51</v>
      </c>
      <c r="B50" s="7" t="s">
        <v>48</v>
      </c>
      <c r="C50" s="7" t="s">
        <v>70</v>
      </c>
      <c r="D50" s="7"/>
      <c r="E50" s="7" t="s">
        <v>288</v>
      </c>
      <c r="F50" s="7" t="s">
        <v>69</v>
      </c>
      <c r="G50" s="7" t="s">
        <v>206</v>
      </c>
      <c r="H50" s="7" t="s">
        <v>210</v>
      </c>
      <c r="I50" s="7"/>
      <c r="J50" s="7"/>
      <c r="K50" s="7"/>
      <c r="L50" s="7"/>
      <c r="M50" s="9"/>
      <c r="N50" s="9"/>
      <c r="O50" s="9"/>
      <c r="P50" s="9" t="s">
        <v>679</v>
      </c>
      <c r="Q50" s="7" t="s">
        <v>211</v>
      </c>
      <c r="R50" s="9" t="s">
        <v>303</v>
      </c>
      <c r="S50" s="9" t="s">
        <v>304</v>
      </c>
      <c r="T50" s="13">
        <v>43459</v>
      </c>
      <c r="U50" s="13">
        <v>43823</v>
      </c>
      <c r="V50" s="7">
        <v>53.8</v>
      </c>
      <c r="W50" s="7"/>
      <c r="X50" s="7">
        <v>2</v>
      </c>
      <c r="Y50" s="7">
        <v>2</v>
      </c>
      <c r="Z50" s="7"/>
      <c r="AA50" s="7"/>
      <c r="AB50" s="7"/>
      <c r="AC50" s="7"/>
      <c r="AD50" s="7"/>
      <c r="AE50" s="7"/>
      <c r="AF50" s="7"/>
      <c r="AG50" s="7"/>
      <c r="AH50" s="7"/>
      <c r="AI50" s="7"/>
      <c r="AJ50" s="7"/>
      <c r="AK50" s="7"/>
      <c r="AL50" s="10"/>
    </row>
    <row r="51" spans="1:38" s="11" customFormat="1" hidden="1" x14ac:dyDescent="0.15">
      <c r="A51" s="7">
        <v>52</v>
      </c>
      <c r="B51" s="7" t="s">
        <v>48</v>
      </c>
      <c r="C51" s="7" t="s">
        <v>72</v>
      </c>
      <c r="D51" s="7"/>
      <c r="E51" s="7" t="s">
        <v>71</v>
      </c>
      <c r="F51" s="7" t="s">
        <v>71</v>
      </c>
      <c r="G51" s="7" t="s">
        <v>206</v>
      </c>
      <c r="H51" s="7" t="s">
        <v>210</v>
      </c>
      <c r="I51" s="7"/>
      <c r="J51" s="7"/>
      <c r="K51" s="7"/>
      <c r="L51" s="7"/>
      <c r="M51" s="9"/>
      <c r="N51" s="9"/>
      <c r="O51" s="9"/>
      <c r="P51" s="9" t="s">
        <v>677</v>
      </c>
      <c r="Q51" s="7" t="s">
        <v>211</v>
      </c>
      <c r="R51" s="9" t="s">
        <v>466</v>
      </c>
      <c r="S51" s="9" t="s">
        <v>305</v>
      </c>
      <c r="T51" s="13">
        <v>43466</v>
      </c>
      <c r="U51" s="13">
        <v>43830</v>
      </c>
      <c r="V51" s="7">
        <v>27.92</v>
      </c>
      <c r="W51" s="7"/>
      <c r="X51" s="7">
        <v>1</v>
      </c>
      <c r="Y51" s="7">
        <v>1</v>
      </c>
      <c r="Z51" s="7"/>
      <c r="AA51" s="7"/>
      <c r="AB51" s="7"/>
      <c r="AC51" s="7"/>
      <c r="AD51" s="7"/>
      <c r="AE51" s="7"/>
      <c r="AF51" s="7"/>
      <c r="AG51" s="7"/>
      <c r="AH51" s="7"/>
      <c r="AI51" s="7"/>
      <c r="AJ51" s="7"/>
      <c r="AK51" s="7"/>
      <c r="AL51" s="10" t="s">
        <v>306</v>
      </c>
    </row>
    <row r="52" spans="1:38" s="11" customFormat="1" x14ac:dyDescent="0.15">
      <c r="A52" s="7">
        <v>53</v>
      </c>
      <c r="B52" s="7" t="s">
        <v>76</v>
      </c>
      <c r="C52" s="7" t="s">
        <v>78</v>
      </c>
      <c r="D52" s="7"/>
      <c r="E52" s="7" t="s">
        <v>213</v>
      </c>
      <c r="F52" s="7" t="s">
        <v>77</v>
      </c>
      <c r="G52" s="7" t="s">
        <v>210</v>
      </c>
      <c r="H52" s="7" t="s">
        <v>206</v>
      </c>
      <c r="I52" s="7"/>
      <c r="J52" s="7"/>
      <c r="K52" s="7"/>
      <c r="L52" s="7"/>
      <c r="M52" s="12" t="s">
        <v>208</v>
      </c>
      <c r="N52" s="8" t="s">
        <v>651</v>
      </c>
      <c r="O52" s="12"/>
      <c r="P52" s="12" t="s">
        <v>678</v>
      </c>
      <c r="Q52" s="7"/>
      <c r="R52" s="9"/>
      <c r="S52" s="9"/>
      <c r="T52" s="9"/>
      <c r="U52" s="9"/>
      <c r="V52" s="7"/>
      <c r="W52" s="7"/>
      <c r="X52" s="7"/>
      <c r="Y52" s="7"/>
      <c r="Z52" s="7"/>
      <c r="AA52" s="7"/>
      <c r="AB52" s="7"/>
      <c r="AC52" s="7"/>
      <c r="AD52" s="7"/>
      <c r="AE52" s="7"/>
      <c r="AF52" s="7"/>
      <c r="AG52" s="7"/>
      <c r="AH52" s="7"/>
      <c r="AI52" s="7"/>
      <c r="AJ52" s="7"/>
      <c r="AK52" s="7"/>
      <c r="AL52" s="10"/>
    </row>
    <row r="53" spans="1:38" s="11" customFormat="1" hidden="1" x14ac:dyDescent="0.15">
      <c r="A53" s="7">
        <v>54</v>
      </c>
      <c r="B53" s="7" t="s">
        <v>76</v>
      </c>
      <c r="C53" s="7" t="s">
        <v>81</v>
      </c>
      <c r="D53" s="7"/>
      <c r="E53" s="7" t="s">
        <v>308</v>
      </c>
      <c r="F53" s="7" t="s">
        <v>77</v>
      </c>
      <c r="G53" s="7" t="s">
        <v>206</v>
      </c>
      <c r="H53" s="7" t="s">
        <v>210</v>
      </c>
      <c r="I53" s="7"/>
      <c r="J53" s="7"/>
      <c r="K53" s="7"/>
      <c r="L53" s="7"/>
      <c r="M53" s="9"/>
      <c r="N53" s="9"/>
      <c r="O53" s="9"/>
      <c r="P53" s="9" t="s">
        <v>679</v>
      </c>
      <c r="Q53" s="7" t="s">
        <v>263</v>
      </c>
      <c r="R53" s="9" t="s">
        <v>467</v>
      </c>
      <c r="S53" s="9" t="s">
        <v>691</v>
      </c>
      <c r="T53" s="13">
        <v>43282</v>
      </c>
      <c r="U53" s="13">
        <v>43646</v>
      </c>
      <c r="V53" s="7">
        <v>58.8</v>
      </c>
      <c r="W53" s="7"/>
      <c r="X53" s="7">
        <v>0</v>
      </c>
      <c r="Y53" s="7">
        <v>1</v>
      </c>
      <c r="Z53" s="7"/>
      <c r="AA53" s="7"/>
      <c r="AB53" s="7"/>
      <c r="AC53" s="7"/>
      <c r="AD53" s="7"/>
      <c r="AE53" s="7"/>
      <c r="AF53" s="7"/>
      <c r="AG53" s="7"/>
      <c r="AH53" s="7"/>
      <c r="AI53" s="7"/>
      <c r="AJ53" s="7"/>
      <c r="AK53" s="7"/>
      <c r="AL53" s="10" t="s">
        <v>266</v>
      </c>
    </row>
    <row r="54" spans="1:38" s="11" customFormat="1" hidden="1" x14ac:dyDescent="0.15">
      <c r="A54" s="7">
        <v>55</v>
      </c>
      <c r="B54" s="7" t="s">
        <v>76</v>
      </c>
      <c r="C54" s="7" t="s">
        <v>99</v>
      </c>
      <c r="D54" s="7"/>
      <c r="E54" s="7" t="s">
        <v>213</v>
      </c>
      <c r="F54" s="7" t="s">
        <v>77</v>
      </c>
      <c r="G54" s="7" t="s">
        <v>210</v>
      </c>
      <c r="H54" s="7" t="s">
        <v>210</v>
      </c>
      <c r="I54" s="7"/>
      <c r="J54" s="7"/>
      <c r="K54" s="7"/>
      <c r="L54" s="7"/>
      <c r="M54" s="9"/>
      <c r="N54" s="9"/>
      <c r="O54" s="9"/>
      <c r="P54" s="9" t="s">
        <v>677</v>
      </c>
      <c r="Q54" s="7" t="s">
        <v>211</v>
      </c>
      <c r="R54" s="9" t="s">
        <v>468</v>
      </c>
      <c r="S54" s="9" t="s">
        <v>329</v>
      </c>
      <c r="T54" s="13">
        <v>43241</v>
      </c>
      <c r="U54" s="13">
        <v>43605</v>
      </c>
      <c r="V54" s="7">
        <v>50</v>
      </c>
      <c r="W54" s="7"/>
      <c r="X54" s="7">
        <v>1</v>
      </c>
      <c r="Y54" s="7">
        <v>1</v>
      </c>
      <c r="Z54" s="7"/>
      <c r="AA54" s="7"/>
      <c r="AB54" s="7"/>
      <c r="AC54" s="7"/>
      <c r="AD54" s="7"/>
      <c r="AE54" s="7"/>
      <c r="AF54" s="7"/>
      <c r="AG54" s="7"/>
      <c r="AH54" s="7"/>
      <c r="AI54" s="7"/>
      <c r="AJ54" s="7"/>
      <c r="AK54" s="7"/>
      <c r="AL54" s="10"/>
    </row>
    <row r="55" spans="1:38" s="11" customFormat="1" ht="54" x14ac:dyDescent="0.15">
      <c r="A55" s="7">
        <v>56</v>
      </c>
      <c r="B55" s="7" t="s">
        <v>76</v>
      </c>
      <c r="C55" s="7" t="s">
        <v>100</v>
      </c>
      <c r="D55" s="7"/>
      <c r="E55" s="7" t="s">
        <v>213</v>
      </c>
      <c r="F55" s="7" t="s">
        <v>77</v>
      </c>
      <c r="G55" s="7" t="s">
        <v>210</v>
      </c>
      <c r="H55" s="7" t="s">
        <v>206</v>
      </c>
      <c r="I55" s="7"/>
      <c r="J55" s="7"/>
      <c r="K55" s="7">
        <v>2019.1</v>
      </c>
      <c r="L55" s="7" t="s">
        <v>750</v>
      </c>
      <c r="M55" s="12" t="s">
        <v>786</v>
      </c>
      <c r="N55" s="8" t="s">
        <v>698</v>
      </c>
      <c r="O55" s="12" t="s">
        <v>718</v>
      </c>
      <c r="P55" s="12" t="s">
        <v>678</v>
      </c>
      <c r="Q55" s="7" t="s">
        <v>263</v>
      </c>
      <c r="R55" s="9" t="s">
        <v>534</v>
      </c>
      <c r="S55" s="9" t="s">
        <v>327</v>
      </c>
      <c r="T55" s="13">
        <v>43101</v>
      </c>
      <c r="U55" s="13">
        <v>43465</v>
      </c>
      <c r="V55" s="7">
        <v>15</v>
      </c>
      <c r="W55" s="7"/>
      <c r="X55" s="7">
        <v>0</v>
      </c>
      <c r="Y55" s="7">
        <v>1</v>
      </c>
      <c r="Z55" s="7"/>
      <c r="AA55" s="7"/>
      <c r="AB55" s="7"/>
      <c r="AC55" s="7"/>
      <c r="AD55" s="7"/>
      <c r="AE55" s="7"/>
      <c r="AF55" s="7"/>
      <c r="AG55" s="7"/>
      <c r="AH55" s="7"/>
      <c r="AI55" s="7"/>
      <c r="AJ55" s="7"/>
      <c r="AK55" s="7"/>
      <c r="AL55" s="10" t="s">
        <v>266</v>
      </c>
    </row>
    <row r="56" spans="1:38" s="11" customFormat="1" ht="64.5" hidden="1" customHeight="1" x14ac:dyDescent="0.15">
      <c r="A56" s="7">
        <v>57</v>
      </c>
      <c r="B56" s="7" t="s">
        <v>76</v>
      </c>
      <c r="C56" s="7" t="s">
        <v>112</v>
      </c>
      <c r="D56" s="7"/>
      <c r="E56" s="7" t="s">
        <v>213</v>
      </c>
      <c r="F56" s="7" t="s">
        <v>316</v>
      </c>
      <c r="G56" s="7" t="s">
        <v>210</v>
      </c>
      <c r="H56" s="7" t="s">
        <v>210</v>
      </c>
      <c r="I56" s="7"/>
      <c r="J56" s="7"/>
      <c r="K56" s="7"/>
      <c r="L56" s="7"/>
      <c r="M56" s="12"/>
      <c r="N56" s="8"/>
      <c r="O56" s="12"/>
      <c r="P56" s="12" t="s">
        <v>678</v>
      </c>
      <c r="Q56" s="7" t="s">
        <v>263</v>
      </c>
      <c r="R56" s="9" t="s">
        <v>701</v>
      </c>
      <c r="S56" s="9" t="s">
        <v>700</v>
      </c>
      <c r="T56" s="13">
        <v>43466</v>
      </c>
      <c r="U56" s="13">
        <v>44561</v>
      </c>
      <c r="V56" s="7">
        <v>29.6</v>
      </c>
      <c r="W56" s="7"/>
      <c r="X56" s="7">
        <v>0</v>
      </c>
      <c r="Y56" s="7">
        <v>1</v>
      </c>
      <c r="Z56" s="7"/>
      <c r="AA56" s="7"/>
      <c r="AB56" s="7"/>
      <c r="AC56" s="7"/>
      <c r="AD56" s="7"/>
      <c r="AE56" s="7"/>
      <c r="AF56" s="7"/>
      <c r="AG56" s="7"/>
      <c r="AH56" s="7"/>
      <c r="AI56" s="7"/>
      <c r="AJ56" s="7"/>
      <c r="AK56" s="7"/>
      <c r="AL56" s="10" t="s">
        <v>266</v>
      </c>
    </row>
    <row r="57" spans="1:38" s="11" customFormat="1" hidden="1" x14ac:dyDescent="0.15">
      <c r="A57" s="7">
        <v>58</v>
      </c>
      <c r="B57" s="7" t="s">
        <v>76</v>
      </c>
      <c r="C57" s="7" t="s">
        <v>114</v>
      </c>
      <c r="D57" s="7"/>
      <c r="E57" s="7" t="s">
        <v>213</v>
      </c>
      <c r="F57" s="7" t="s">
        <v>113</v>
      </c>
      <c r="G57" s="7" t="s">
        <v>210</v>
      </c>
      <c r="H57" s="7" t="s">
        <v>210</v>
      </c>
      <c r="I57" s="7"/>
      <c r="J57" s="7"/>
      <c r="K57" s="7"/>
      <c r="L57" s="7"/>
      <c r="M57" s="9"/>
      <c r="N57" s="9"/>
      <c r="O57" s="9"/>
      <c r="P57" s="9" t="s">
        <v>677</v>
      </c>
      <c r="Q57" s="7" t="s">
        <v>263</v>
      </c>
      <c r="R57" s="9" t="s">
        <v>330</v>
      </c>
      <c r="S57" s="9" t="s">
        <v>331</v>
      </c>
      <c r="T57" s="13">
        <v>43466</v>
      </c>
      <c r="U57" s="13">
        <v>43830</v>
      </c>
      <c r="V57" s="7">
        <v>10</v>
      </c>
      <c r="W57" s="7"/>
      <c r="X57" s="7">
        <v>0</v>
      </c>
      <c r="Y57" s="7">
        <v>1</v>
      </c>
      <c r="Z57" s="7"/>
      <c r="AA57" s="7"/>
      <c r="AB57" s="7"/>
      <c r="AC57" s="7"/>
      <c r="AD57" s="7"/>
      <c r="AE57" s="7"/>
      <c r="AF57" s="7"/>
      <c r="AG57" s="7"/>
      <c r="AH57" s="7"/>
      <c r="AI57" s="7"/>
      <c r="AJ57" s="7"/>
      <c r="AK57" s="7"/>
      <c r="AL57" s="10" t="s">
        <v>266</v>
      </c>
    </row>
    <row r="58" spans="1:38" s="11" customFormat="1" hidden="1" x14ac:dyDescent="0.15">
      <c r="A58" s="7">
        <v>59</v>
      </c>
      <c r="B58" s="7" t="s">
        <v>76</v>
      </c>
      <c r="C58" s="7" t="s">
        <v>85</v>
      </c>
      <c r="D58" s="7"/>
      <c r="E58" s="7" t="s">
        <v>84</v>
      </c>
      <c r="F58" s="7" t="s">
        <v>84</v>
      </c>
      <c r="G58" s="7" t="s">
        <v>206</v>
      </c>
      <c r="H58" s="7" t="s">
        <v>227</v>
      </c>
      <c r="I58" s="7"/>
      <c r="J58" s="7"/>
      <c r="K58" s="7"/>
      <c r="L58" s="7"/>
      <c r="M58" s="9"/>
      <c r="N58" s="9"/>
      <c r="O58" s="9"/>
      <c r="P58" s="9" t="s">
        <v>679</v>
      </c>
      <c r="Q58" s="7" t="s">
        <v>211</v>
      </c>
      <c r="R58" s="9" t="s">
        <v>469</v>
      </c>
      <c r="S58" s="9" t="s">
        <v>333</v>
      </c>
      <c r="T58" s="13">
        <v>43466</v>
      </c>
      <c r="U58" s="13">
        <v>44561</v>
      </c>
      <c r="V58" s="7">
        <v>133.80000000000001</v>
      </c>
      <c r="W58" s="7"/>
      <c r="X58" s="7">
        <v>2</v>
      </c>
      <c r="Y58" s="7">
        <v>2</v>
      </c>
      <c r="Z58" s="7"/>
      <c r="AA58" s="7"/>
      <c r="AB58" s="7"/>
      <c r="AC58" s="7"/>
      <c r="AD58" s="7"/>
      <c r="AE58" s="7"/>
      <c r="AF58" s="7"/>
      <c r="AG58" s="7"/>
      <c r="AH58" s="7"/>
      <c r="AI58" s="7"/>
      <c r="AJ58" s="7"/>
      <c r="AK58" s="7"/>
      <c r="AL58" s="10"/>
    </row>
    <row r="59" spans="1:38" s="11" customFormat="1" hidden="1" x14ac:dyDescent="0.15">
      <c r="A59" s="7">
        <v>60</v>
      </c>
      <c r="B59" s="7" t="s">
        <v>76</v>
      </c>
      <c r="C59" s="7" t="s">
        <v>86</v>
      </c>
      <c r="D59" s="7"/>
      <c r="E59" s="7" t="s">
        <v>84</v>
      </c>
      <c r="F59" s="7" t="s">
        <v>84</v>
      </c>
      <c r="G59" s="7" t="s">
        <v>206</v>
      </c>
      <c r="H59" s="7" t="s">
        <v>227</v>
      </c>
      <c r="I59" s="7"/>
      <c r="J59" s="7"/>
      <c r="K59" s="7"/>
      <c r="L59" s="7"/>
      <c r="M59" s="9"/>
      <c r="N59" s="9"/>
      <c r="O59" s="9"/>
      <c r="P59" s="9" t="s">
        <v>679</v>
      </c>
      <c r="Q59" s="7" t="s">
        <v>211</v>
      </c>
      <c r="R59" s="9" t="s">
        <v>332</v>
      </c>
      <c r="S59" s="9" t="s">
        <v>333</v>
      </c>
      <c r="T59" s="13">
        <v>43466</v>
      </c>
      <c r="U59" s="13">
        <v>44561</v>
      </c>
      <c r="V59" s="7">
        <v>133.80000000000001</v>
      </c>
      <c r="W59" s="7"/>
      <c r="X59" s="7">
        <v>2</v>
      </c>
      <c r="Y59" s="7">
        <v>2</v>
      </c>
      <c r="Z59" s="7"/>
      <c r="AA59" s="7"/>
      <c r="AB59" s="7"/>
      <c r="AC59" s="7"/>
      <c r="AD59" s="7"/>
      <c r="AE59" s="7"/>
      <c r="AF59" s="7"/>
      <c r="AG59" s="7"/>
      <c r="AH59" s="7"/>
      <c r="AI59" s="7"/>
      <c r="AJ59" s="7"/>
      <c r="AK59" s="7"/>
      <c r="AL59" s="10"/>
    </row>
    <row r="60" spans="1:38" s="11" customFormat="1" ht="99.75" customHeight="1" x14ac:dyDescent="0.15">
      <c r="A60" s="7">
        <v>61</v>
      </c>
      <c r="B60" s="7" t="s">
        <v>788</v>
      </c>
      <c r="C60" s="7" t="s">
        <v>796</v>
      </c>
      <c r="D60" s="7"/>
      <c r="E60" s="7" t="s">
        <v>310</v>
      </c>
      <c r="F60" s="7" t="s">
        <v>502</v>
      </c>
      <c r="G60" s="7" t="s">
        <v>206</v>
      </c>
      <c r="H60" s="7" t="s">
        <v>206</v>
      </c>
      <c r="I60" s="7"/>
      <c r="J60" s="7"/>
      <c r="K60" s="7">
        <v>2019.1</v>
      </c>
      <c r="L60" s="7" t="s">
        <v>750</v>
      </c>
      <c r="M60" s="12" t="s">
        <v>787</v>
      </c>
      <c r="N60" s="8" t="s">
        <v>698</v>
      </c>
      <c r="O60" s="12" t="s">
        <v>785</v>
      </c>
      <c r="P60" s="12" t="s">
        <v>678</v>
      </c>
      <c r="Q60" s="7"/>
      <c r="R60" s="9"/>
      <c r="S60" s="9"/>
      <c r="T60" s="9"/>
      <c r="U60" s="9"/>
      <c r="V60" s="7"/>
      <c r="W60" s="7"/>
      <c r="X60" s="7"/>
      <c r="Y60" s="7"/>
      <c r="Z60" s="7"/>
      <c r="AA60" s="7"/>
      <c r="AB60" s="7"/>
      <c r="AC60" s="7"/>
      <c r="AD60" s="7"/>
      <c r="AE60" s="7"/>
      <c r="AF60" s="7"/>
      <c r="AG60" s="7"/>
      <c r="AH60" s="7"/>
      <c r="AI60" s="7"/>
      <c r="AJ60" s="7"/>
      <c r="AK60" s="7"/>
      <c r="AL60" s="10"/>
    </row>
    <row r="61" spans="1:38" s="11" customFormat="1" ht="41.25" hidden="1" customHeight="1" x14ac:dyDescent="0.15">
      <c r="A61" s="7">
        <v>62</v>
      </c>
      <c r="B61" s="7" t="s">
        <v>76</v>
      </c>
      <c r="C61" s="7" t="s">
        <v>92</v>
      </c>
      <c r="D61" s="7"/>
      <c r="E61" s="7" t="s">
        <v>213</v>
      </c>
      <c r="F61" s="7" t="s">
        <v>91</v>
      </c>
      <c r="G61" s="7" t="s">
        <v>210</v>
      </c>
      <c r="H61" s="7" t="s">
        <v>210</v>
      </c>
      <c r="I61" s="7"/>
      <c r="J61" s="7"/>
      <c r="K61" s="7"/>
      <c r="L61" s="7"/>
      <c r="M61" s="9"/>
      <c r="N61" s="9"/>
      <c r="O61" s="9"/>
      <c r="P61" s="9" t="s">
        <v>677</v>
      </c>
      <c r="Q61" s="7" t="s">
        <v>211</v>
      </c>
      <c r="R61" s="12" t="s">
        <v>336</v>
      </c>
      <c r="S61" s="12" t="s">
        <v>337</v>
      </c>
      <c r="T61" s="13">
        <v>43252</v>
      </c>
      <c r="U61" s="13">
        <v>43616</v>
      </c>
      <c r="V61" s="7">
        <v>24.9</v>
      </c>
      <c r="W61" s="7"/>
      <c r="X61" s="7">
        <v>1</v>
      </c>
      <c r="Y61" s="7">
        <v>1</v>
      </c>
      <c r="Z61" s="7"/>
      <c r="AA61" s="7"/>
      <c r="AB61" s="7"/>
      <c r="AC61" s="7"/>
      <c r="AD61" s="7"/>
      <c r="AE61" s="7"/>
      <c r="AF61" s="7"/>
      <c r="AG61" s="7"/>
      <c r="AH61" s="7"/>
      <c r="AI61" s="7"/>
      <c r="AJ61" s="7"/>
      <c r="AK61" s="7"/>
      <c r="AL61" s="10"/>
    </row>
    <row r="62" spans="1:38" s="11" customFormat="1" hidden="1" x14ac:dyDescent="0.15">
      <c r="A62" s="7">
        <v>64</v>
      </c>
      <c r="B62" s="7" t="s">
        <v>76</v>
      </c>
      <c r="C62" s="7" t="s">
        <v>97</v>
      </c>
      <c r="D62" s="7"/>
      <c r="E62" s="7" t="s">
        <v>96</v>
      </c>
      <c r="F62" s="7" t="s">
        <v>311</v>
      </c>
      <c r="G62" s="7" t="s">
        <v>206</v>
      </c>
      <c r="H62" s="7" t="s">
        <v>210</v>
      </c>
      <c r="I62" s="7"/>
      <c r="J62" s="7"/>
      <c r="K62" s="7"/>
      <c r="L62" s="7"/>
      <c r="M62" s="9"/>
      <c r="N62" s="9"/>
      <c r="O62" s="9"/>
      <c r="P62" s="9" t="s">
        <v>679</v>
      </c>
      <c r="Q62" s="7" t="s">
        <v>211</v>
      </c>
      <c r="R62" s="9" t="s">
        <v>340</v>
      </c>
      <c r="S62" s="9" t="s">
        <v>341</v>
      </c>
      <c r="T62" s="13">
        <v>43040</v>
      </c>
      <c r="U62" s="13">
        <v>44135</v>
      </c>
      <c r="V62" s="7">
        <v>45</v>
      </c>
      <c r="W62" s="7"/>
      <c r="X62" s="7">
        <v>1</v>
      </c>
      <c r="Y62" s="7">
        <v>1</v>
      </c>
      <c r="Z62" s="7"/>
      <c r="AA62" s="7"/>
      <c r="AB62" s="7"/>
      <c r="AC62" s="7"/>
      <c r="AD62" s="7"/>
      <c r="AE62" s="7"/>
      <c r="AF62" s="7"/>
      <c r="AG62" s="7"/>
      <c r="AH62" s="7"/>
      <c r="AI62" s="7"/>
      <c r="AJ62" s="7"/>
      <c r="AK62" s="7"/>
      <c r="AL62" s="10"/>
    </row>
    <row r="63" spans="1:38" s="11" customFormat="1" hidden="1" x14ac:dyDescent="0.15">
      <c r="A63" s="7">
        <v>65</v>
      </c>
      <c r="B63" s="7" t="s">
        <v>76</v>
      </c>
      <c r="C63" s="7" t="s">
        <v>105</v>
      </c>
      <c r="D63" s="7"/>
      <c r="E63" s="7" t="s">
        <v>213</v>
      </c>
      <c r="F63" s="7" t="s">
        <v>473</v>
      </c>
      <c r="G63" s="7" t="s">
        <v>210</v>
      </c>
      <c r="H63" s="7" t="s">
        <v>210</v>
      </c>
      <c r="I63" s="7"/>
      <c r="J63" s="7"/>
      <c r="K63" s="7"/>
      <c r="L63" s="7"/>
      <c r="M63" s="9"/>
      <c r="N63" s="9"/>
      <c r="O63" s="9"/>
      <c r="P63" s="9" t="s">
        <v>677</v>
      </c>
      <c r="Q63" s="7" t="s">
        <v>211</v>
      </c>
      <c r="R63" s="9" t="s">
        <v>504</v>
      </c>
      <c r="S63" s="9" t="s">
        <v>339</v>
      </c>
      <c r="T63" s="13">
        <v>43313</v>
      </c>
      <c r="U63" s="13">
        <v>43677</v>
      </c>
      <c r="V63" s="7">
        <v>15</v>
      </c>
      <c r="W63" s="7"/>
      <c r="X63" s="7">
        <v>1</v>
      </c>
      <c r="Y63" s="7">
        <v>1</v>
      </c>
      <c r="Z63" s="7"/>
      <c r="AA63" s="7"/>
      <c r="AB63" s="7"/>
      <c r="AC63" s="7"/>
      <c r="AD63" s="7"/>
      <c r="AE63" s="7"/>
      <c r="AF63" s="7"/>
      <c r="AG63" s="7"/>
      <c r="AH63" s="7"/>
      <c r="AI63" s="7"/>
      <c r="AJ63" s="7"/>
      <c r="AK63" s="7"/>
      <c r="AL63" s="10"/>
    </row>
    <row r="64" spans="1:38" s="11" customFormat="1" hidden="1" x14ac:dyDescent="0.15">
      <c r="A64" s="7">
        <v>66</v>
      </c>
      <c r="B64" s="7" t="s">
        <v>76</v>
      </c>
      <c r="C64" s="7" t="s">
        <v>93</v>
      </c>
      <c r="D64" s="7"/>
      <c r="E64" s="7" t="s">
        <v>212</v>
      </c>
      <c r="F64" s="7" t="s">
        <v>474</v>
      </c>
      <c r="G64" s="7" t="s">
        <v>210</v>
      </c>
      <c r="H64" s="7" t="s">
        <v>210</v>
      </c>
      <c r="I64" s="7"/>
      <c r="J64" s="7"/>
      <c r="K64" s="7"/>
      <c r="L64" s="7"/>
      <c r="M64" s="9"/>
      <c r="N64" s="9"/>
      <c r="O64" s="9"/>
      <c r="P64" s="9"/>
      <c r="Q64" s="7" t="s">
        <v>211</v>
      </c>
      <c r="R64" s="9" t="s">
        <v>334</v>
      </c>
      <c r="S64" s="9" t="s">
        <v>335</v>
      </c>
      <c r="T64" s="13">
        <v>43277</v>
      </c>
      <c r="U64" s="13">
        <v>43642</v>
      </c>
      <c r="V64" s="7">
        <v>86.86</v>
      </c>
      <c r="W64" s="7"/>
      <c r="X64" s="7">
        <v>7</v>
      </c>
      <c r="Y64" s="7">
        <v>7</v>
      </c>
      <c r="Z64" s="7"/>
      <c r="AA64" s="7"/>
      <c r="AB64" s="7"/>
      <c r="AC64" s="7"/>
      <c r="AD64" s="7"/>
      <c r="AE64" s="7"/>
      <c r="AF64" s="7"/>
      <c r="AG64" s="7"/>
      <c r="AH64" s="7"/>
      <c r="AI64" s="7"/>
      <c r="AJ64" s="7"/>
      <c r="AK64" s="7"/>
      <c r="AL64" s="10"/>
    </row>
    <row r="65" spans="1:38" s="11" customFormat="1" hidden="1" x14ac:dyDescent="0.15">
      <c r="A65" s="7">
        <v>67</v>
      </c>
      <c r="B65" s="7" t="s">
        <v>76</v>
      </c>
      <c r="C65" s="7" t="s">
        <v>98</v>
      </c>
      <c r="D65" s="7"/>
      <c r="E65" s="7" t="s">
        <v>213</v>
      </c>
      <c r="F65" s="7" t="s">
        <v>474</v>
      </c>
      <c r="G65" s="7" t="s">
        <v>210</v>
      </c>
      <c r="H65" s="7" t="s">
        <v>210</v>
      </c>
      <c r="I65" s="7"/>
      <c r="J65" s="7"/>
      <c r="K65" s="7"/>
      <c r="L65" s="7"/>
      <c r="M65" s="9"/>
      <c r="N65" s="9"/>
      <c r="O65" s="9"/>
      <c r="P65" s="9" t="s">
        <v>677</v>
      </c>
      <c r="Q65" s="7" t="s">
        <v>211</v>
      </c>
      <c r="R65" s="9" t="s">
        <v>334</v>
      </c>
      <c r="S65" s="9" t="s">
        <v>335</v>
      </c>
      <c r="T65" s="13">
        <v>43277</v>
      </c>
      <c r="U65" s="13">
        <v>43642</v>
      </c>
      <c r="V65" s="7">
        <v>86.86</v>
      </c>
      <c r="W65" s="7"/>
      <c r="X65" s="7">
        <v>7</v>
      </c>
      <c r="Y65" s="7">
        <v>7</v>
      </c>
      <c r="Z65" s="7"/>
      <c r="AA65" s="7"/>
      <c r="AB65" s="7"/>
      <c r="AC65" s="7"/>
      <c r="AD65" s="7"/>
      <c r="AE65" s="7"/>
      <c r="AF65" s="7"/>
      <c r="AG65" s="7"/>
      <c r="AH65" s="7"/>
      <c r="AI65" s="7"/>
      <c r="AJ65" s="7"/>
      <c r="AK65" s="7"/>
      <c r="AL65" s="10"/>
    </row>
    <row r="66" spans="1:38" s="11" customFormat="1" hidden="1" x14ac:dyDescent="0.15">
      <c r="A66" s="7">
        <v>68</v>
      </c>
      <c r="B66" s="7" t="s">
        <v>76</v>
      </c>
      <c r="C66" s="7" t="s">
        <v>106</v>
      </c>
      <c r="D66" s="7"/>
      <c r="E66" s="7" t="s">
        <v>91</v>
      </c>
      <c r="F66" s="7" t="s">
        <v>474</v>
      </c>
      <c r="G66" s="7" t="s">
        <v>206</v>
      </c>
      <c r="H66" s="7" t="s">
        <v>227</v>
      </c>
      <c r="I66" s="7"/>
      <c r="J66" s="7"/>
      <c r="K66" s="7"/>
      <c r="L66" s="7"/>
      <c r="M66" s="9"/>
      <c r="N66" s="9"/>
      <c r="O66" s="9"/>
      <c r="P66" s="9" t="s">
        <v>677</v>
      </c>
      <c r="Q66" s="7" t="s">
        <v>211</v>
      </c>
      <c r="R66" s="9" t="s">
        <v>334</v>
      </c>
      <c r="S66" s="9" t="s">
        <v>335</v>
      </c>
      <c r="T66" s="13">
        <v>43277</v>
      </c>
      <c r="U66" s="13">
        <v>43642</v>
      </c>
      <c r="V66" s="7">
        <v>86.86</v>
      </c>
      <c r="W66" s="7"/>
      <c r="X66" s="7">
        <v>7</v>
      </c>
      <c r="Y66" s="7">
        <v>7</v>
      </c>
      <c r="Z66" s="7"/>
      <c r="AA66" s="7"/>
      <c r="AB66" s="7"/>
      <c r="AC66" s="7"/>
      <c r="AD66" s="7"/>
      <c r="AE66" s="7"/>
      <c r="AF66" s="7"/>
      <c r="AG66" s="7"/>
      <c r="AH66" s="7"/>
      <c r="AI66" s="7"/>
      <c r="AJ66" s="7"/>
      <c r="AK66" s="7"/>
      <c r="AL66" s="10"/>
    </row>
    <row r="67" spans="1:38" s="11" customFormat="1" hidden="1" x14ac:dyDescent="0.15">
      <c r="A67" s="7">
        <v>69</v>
      </c>
      <c r="B67" s="7" t="s">
        <v>76</v>
      </c>
      <c r="C67" s="7" t="s">
        <v>107</v>
      </c>
      <c r="D67" s="7"/>
      <c r="E67" s="7" t="s">
        <v>91</v>
      </c>
      <c r="F67" s="7" t="s">
        <v>474</v>
      </c>
      <c r="G67" s="7" t="s">
        <v>206</v>
      </c>
      <c r="H67" s="7" t="s">
        <v>227</v>
      </c>
      <c r="I67" s="7"/>
      <c r="J67" s="7"/>
      <c r="K67" s="7"/>
      <c r="L67" s="7"/>
      <c r="M67" s="9"/>
      <c r="N67" s="9"/>
      <c r="O67" s="9"/>
      <c r="P67" s="9" t="s">
        <v>677</v>
      </c>
      <c r="Q67" s="7" t="s">
        <v>211</v>
      </c>
      <c r="R67" s="9" t="s">
        <v>334</v>
      </c>
      <c r="S67" s="9" t="s">
        <v>335</v>
      </c>
      <c r="T67" s="13">
        <v>43277</v>
      </c>
      <c r="U67" s="13">
        <v>43642</v>
      </c>
      <c r="V67" s="7">
        <v>86.86</v>
      </c>
      <c r="W67" s="7"/>
      <c r="X67" s="7">
        <v>7</v>
      </c>
      <c r="Y67" s="7">
        <v>7</v>
      </c>
      <c r="Z67" s="7"/>
      <c r="AA67" s="7"/>
      <c r="AB67" s="7"/>
      <c r="AC67" s="7"/>
      <c r="AD67" s="7"/>
      <c r="AE67" s="7"/>
      <c r="AF67" s="7"/>
      <c r="AG67" s="7"/>
      <c r="AH67" s="7"/>
      <c r="AI67" s="7"/>
      <c r="AJ67" s="7"/>
      <c r="AK67" s="7"/>
      <c r="AL67" s="10"/>
    </row>
    <row r="68" spans="1:38" s="11" customFormat="1" hidden="1" x14ac:dyDescent="0.15">
      <c r="A68" s="7">
        <v>70</v>
      </c>
      <c r="B68" s="7" t="s">
        <v>76</v>
      </c>
      <c r="C68" s="7" t="s">
        <v>108</v>
      </c>
      <c r="D68" s="7"/>
      <c r="E68" s="7" t="s">
        <v>91</v>
      </c>
      <c r="F68" s="7" t="s">
        <v>474</v>
      </c>
      <c r="G68" s="7" t="s">
        <v>206</v>
      </c>
      <c r="H68" s="7" t="s">
        <v>227</v>
      </c>
      <c r="I68" s="7"/>
      <c r="J68" s="7"/>
      <c r="K68" s="7"/>
      <c r="L68" s="7"/>
      <c r="M68" s="9"/>
      <c r="N68" s="9"/>
      <c r="O68" s="9"/>
      <c r="P68" s="9" t="s">
        <v>677</v>
      </c>
      <c r="Q68" s="7" t="s">
        <v>211</v>
      </c>
      <c r="R68" s="9" t="s">
        <v>334</v>
      </c>
      <c r="S68" s="9" t="s">
        <v>335</v>
      </c>
      <c r="T68" s="13">
        <v>43277</v>
      </c>
      <c r="U68" s="13">
        <v>43642</v>
      </c>
      <c r="V68" s="7">
        <v>86.86</v>
      </c>
      <c r="W68" s="7"/>
      <c r="X68" s="7">
        <v>7</v>
      </c>
      <c r="Y68" s="7">
        <v>7</v>
      </c>
      <c r="Z68" s="7"/>
      <c r="AA68" s="7"/>
      <c r="AB68" s="7"/>
      <c r="AC68" s="7"/>
      <c r="AD68" s="7"/>
      <c r="AE68" s="7"/>
      <c r="AF68" s="7"/>
      <c r="AG68" s="7"/>
      <c r="AH68" s="7"/>
      <c r="AI68" s="7"/>
      <c r="AJ68" s="7"/>
      <c r="AK68" s="7"/>
      <c r="AL68" s="10"/>
    </row>
    <row r="69" spans="1:38" s="11" customFormat="1" hidden="1" x14ac:dyDescent="0.15">
      <c r="A69" s="7">
        <v>71</v>
      </c>
      <c r="B69" s="7" t="s">
        <v>76</v>
      </c>
      <c r="C69" s="7" t="s">
        <v>109</v>
      </c>
      <c r="D69" s="7"/>
      <c r="E69" s="7" t="s">
        <v>91</v>
      </c>
      <c r="F69" s="7" t="s">
        <v>474</v>
      </c>
      <c r="G69" s="7" t="s">
        <v>206</v>
      </c>
      <c r="H69" s="7" t="s">
        <v>227</v>
      </c>
      <c r="I69" s="7"/>
      <c r="J69" s="7"/>
      <c r="K69" s="7"/>
      <c r="L69" s="7"/>
      <c r="M69" s="9"/>
      <c r="N69" s="9"/>
      <c r="O69" s="9"/>
      <c r="P69" s="9" t="s">
        <v>677</v>
      </c>
      <c r="Q69" s="7" t="s">
        <v>211</v>
      </c>
      <c r="R69" s="9" t="s">
        <v>334</v>
      </c>
      <c r="S69" s="9" t="s">
        <v>335</v>
      </c>
      <c r="T69" s="13">
        <v>43277</v>
      </c>
      <c r="U69" s="13">
        <v>43642</v>
      </c>
      <c r="V69" s="7">
        <v>86.86</v>
      </c>
      <c r="W69" s="7"/>
      <c r="X69" s="7">
        <v>7</v>
      </c>
      <c r="Y69" s="7">
        <v>7</v>
      </c>
      <c r="Z69" s="7"/>
      <c r="AA69" s="7"/>
      <c r="AB69" s="7"/>
      <c r="AC69" s="7"/>
      <c r="AD69" s="7"/>
      <c r="AE69" s="7"/>
      <c r="AF69" s="7"/>
      <c r="AG69" s="7"/>
      <c r="AH69" s="7"/>
      <c r="AI69" s="7"/>
      <c r="AJ69" s="7"/>
      <c r="AK69" s="7"/>
      <c r="AL69" s="10"/>
    </row>
    <row r="70" spans="1:38" s="11" customFormat="1" hidden="1" x14ac:dyDescent="0.15">
      <c r="A70" s="7">
        <v>72</v>
      </c>
      <c r="B70" s="7" t="s">
        <v>76</v>
      </c>
      <c r="C70" s="7" t="s">
        <v>110</v>
      </c>
      <c r="D70" s="7"/>
      <c r="E70" s="7" t="s">
        <v>91</v>
      </c>
      <c r="F70" s="7" t="s">
        <v>474</v>
      </c>
      <c r="G70" s="7" t="s">
        <v>206</v>
      </c>
      <c r="H70" s="7" t="s">
        <v>227</v>
      </c>
      <c r="I70" s="7"/>
      <c r="J70" s="7"/>
      <c r="K70" s="7"/>
      <c r="L70" s="7"/>
      <c r="M70" s="9"/>
      <c r="N70" s="9"/>
      <c r="O70" s="9"/>
      <c r="P70" s="9" t="s">
        <v>677</v>
      </c>
      <c r="Q70" s="7" t="s">
        <v>211</v>
      </c>
      <c r="R70" s="9" t="s">
        <v>334</v>
      </c>
      <c r="S70" s="9" t="s">
        <v>335</v>
      </c>
      <c r="T70" s="13">
        <v>43277</v>
      </c>
      <c r="U70" s="13">
        <v>43642</v>
      </c>
      <c r="V70" s="7">
        <v>86.86</v>
      </c>
      <c r="W70" s="7"/>
      <c r="X70" s="7">
        <v>7</v>
      </c>
      <c r="Y70" s="7">
        <v>7</v>
      </c>
      <c r="Z70" s="7"/>
      <c r="AA70" s="7"/>
      <c r="AB70" s="7"/>
      <c r="AC70" s="7"/>
      <c r="AD70" s="7"/>
      <c r="AE70" s="7"/>
      <c r="AF70" s="7"/>
      <c r="AG70" s="7"/>
      <c r="AH70" s="7"/>
      <c r="AI70" s="7"/>
      <c r="AJ70" s="7"/>
      <c r="AK70" s="7"/>
      <c r="AL70" s="10"/>
    </row>
    <row r="71" spans="1:38" s="11" customFormat="1" hidden="1" x14ac:dyDescent="0.15">
      <c r="A71" s="7">
        <v>73</v>
      </c>
      <c r="B71" s="7" t="s">
        <v>76</v>
      </c>
      <c r="C71" s="7" t="s">
        <v>87</v>
      </c>
      <c r="D71" s="7"/>
      <c r="E71" s="7" t="s">
        <v>307</v>
      </c>
      <c r="F71" s="7" t="s">
        <v>79</v>
      </c>
      <c r="G71" s="7" t="s">
        <v>206</v>
      </c>
      <c r="H71" s="7" t="s">
        <v>227</v>
      </c>
      <c r="I71" s="7"/>
      <c r="J71" s="7"/>
      <c r="K71" s="7"/>
      <c r="L71" s="7"/>
      <c r="M71" s="9"/>
      <c r="N71" s="9"/>
      <c r="O71" s="9"/>
      <c r="P71" s="9" t="s">
        <v>679</v>
      </c>
      <c r="Q71" s="7" t="s">
        <v>211</v>
      </c>
      <c r="R71" s="9" t="s">
        <v>342</v>
      </c>
      <c r="S71" s="9" t="s">
        <v>343</v>
      </c>
      <c r="T71" s="13">
        <v>43466</v>
      </c>
      <c r="U71" s="13">
        <v>43830</v>
      </c>
      <c r="V71" s="7">
        <v>109.5</v>
      </c>
      <c r="W71" s="7"/>
      <c r="X71" s="7">
        <v>4</v>
      </c>
      <c r="Y71" s="7">
        <v>4</v>
      </c>
      <c r="Z71" s="7"/>
      <c r="AA71" s="7"/>
      <c r="AB71" s="7"/>
      <c r="AC71" s="7"/>
      <c r="AD71" s="7"/>
      <c r="AE71" s="7"/>
      <c r="AF71" s="7"/>
      <c r="AG71" s="7"/>
      <c r="AH71" s="7"/>
      <c r="AI71" s="7"/>
      <c r="AJ71" s="7"/>
      <c r="AK71" s="7"/>
      <c r="AL71" s="10"/>
    </row>
    <row r="72" spans="1:38" s="11" customFormat="1" hidden="1" x14ac:dyDescent="0.15">
      <c r="A72" s="7">
        <v>74</v>
      </c>
      <c r="B72" s="7" t="s">
        <v>76</v>
      </c>
      <c r="C72" s="7" t="s">
        <v>88</v>
      </c>
      <c r="D72" s="7"/>
      <c r="E72" s="7" t="s">
        <v>307</v>
      </c>
      <c r="F72" s="7" t="s">
        <v>79</v>
      </c>
      <c r="G72" s="7" t="s">
        <v>206</v>
      </c>
      <c r="H72" s="7" t="s">
        <v>227</v>
      </c>
      <c r="I72" s="7"/>
      <c r="J72" s="7"/>
      <c r="K72" s="7"/>
      <c r="L72" s="7"/>
      <c r="M72" s="9"/>
      <c r="N72" s="9"/>
      <c r="O72" s="9"/>
      <c r="P72" s="9" t="s">
        <v>679</v>
      </c>
      <c r="Q72" s="7" t="s">
        <v>211</v>
      </c>
      <c r="R72" s="9" t="s">
        <v>342</v>
      </c>
      <c r="S72" s="9" t="s">
        <v>343</v>
      </c>
      <c r="T72" s="13">
        <v>43466</v>
      </c>
      <c r="U72" s="13">
        <v>43830</v>
      </c>
      <c r="V72" s="7">
        <v>109.5</v>
      </c>
      <c r="W72" s="7"/>
      <c r="X72" s="7">
        <v>4</v>
      </c>
      <c r="Y72" s="7">
        <v>4</v>
      </c>
      <c r="Z72" s="7"/>
      <c r="AA72" s="7"/>
      <c r="AB72" s="7"/>
      <c r="AC72" s="7"/>
      <c r="AD72" s="7"/>
      <c r="AE72" s="7"/>
      <c r="AF72" s="7"/>
      <c r="AG72" s="7"/>
      <c r="AH72" s="7"/>
      <c r="AI72" s="7"/>
      <c r="AJ72" s="7"/>
      <c r="AK72" s="7"/>
      <c r="AL72" s="10"/>
    </row>
    <row r="73" spans="1:38" s="11" customFormat="1" hidden="1" x14ac:dyDescent="0.15">
      <c r="A73" s="7">
        <v>75</v>
      </c>
      <c r="B73" s="7" t="s">
        <v>76</v>
      </c>
      <c r="C73" s="7" t="s">
        <v>80</v>
      </c>
      <c r="D73" s="7"/>
      <c r="E73" s="7" t="s">
        <v>307</v>
      </c>
      <c r="F73" s="7" t="s">
        <v>79</v>
      </c>
      <c r="G73" s="7" t="s">
        <v>206</v>
      </c>
      <c r="H73" s="7" t="s">
        <v>227</v>
      </c>
      <c r="I73" s="7"/>
      <c r="J73" s="7"/>
      <c r="K73" s="7"/>
      <c r="L73" s="7"/>
      <c r="M73" s="9"/>
      <c r="N73" s="9"/>
      <c r="O73" s="9"/>
      <c r="P73" s="9" t="s">
        <v>679</v>
      </c>
      <c r="Q73" s="7" t="s">
        <v>211</v>
      </c>
      <c r="R73" s="9" t="s">
        <v>342</v>
      </c>
      <c r="S73" s="9" t="s">
        <v>343</v>
      </c>
      <c r="T73" s="13">
        <v>43466</v>
      </c>
      <c r="U73" s="13">
        <v>43830</v>
      </c>
      <c r="V73" s="7">
        <v>109.5</v>
      </c>
      <c r="W73" s="7"/>
      <c r="X73" s="7">
        <v>4</v>
      </c>
      <c r="Y73" s="7">
        <v>4</v>
      </c>
      <c r="Z73" s="7"/>
      <c r="AA73" s="7"/>
      <c r="AB73" s="7"/>
      <c r="AC73" s="7"/>
      <c r="AD73" s="7"/>
      <c r="AE73" s="7"/>
      <c r="AF73" s="7"/>
      <c r="AG73" s="7"/>
      <c r="AH73" s="7"/>
      <c r="AI73" s="7"/>
      <c r="AJ73" s="7"/>
      <c r="AK73" s="7"/>
      <c r="AL73" s="10"/>
    </row>
    <row r="74" spans="1:38" s="11" customFormat="1" hidden="1" x14ac:dyDescent="0.15">
      <c r="A74" s="7">
        <v>76</v>
      </c>
      <c r="B74" s="7" t="s">
        <v>76</v>
      </c>
      <c r="C74" s="7" t="s">
        <v>804</v>
      </c>
      <c r="D74" s="7"/>
      <c r="E74" s="7" t="s">
        <v>307</v>
      </c>
      <c r="F74" s="7" t="s">
        <v>313</v>
      </c>
      <c r="G74" s="7" t="s">
        <v>206</v>
      </c>
      <c r="H74" s="7" t="s">
        <v>227</v>
      </c>
      <c r="I74" s="7"/>
      <c r="J74" s="7"/>
      <c r="K74" s="7"/>
      <c r="L74" s="7"/>
      <c r="M74" s="9"/>
      <c r="N74" s="9"/>
      <c r="O74" s="9"/>
      <c r="P74" s="9" t="s">
        <v>679</v>
      </c>
      <c r="Q74" s="7" t="s">
        <v>211</v>
      </c>
      <c r="R74" s="9" t="s">
        <v>342</v>
      </c>
      <c r="S74" s="9" t="s">
        <v>343</v>
      </c>
      <c r="T74" s="13">
        <v>43466</v>
      </c>
      <c r="U74" s="13">
        <v>43830</v>
      </c>
      <c r="V74" s="7">
        <v>109.5</v>
      </c>
      <c r="W74" s="7"/>
      <c r="X74" s="7">
        <v>4</v>
      </c>
      <c r="Y74" s="7">
        <v>4</v>
      </c>
      <c r="Z74" s="7"/>
      <c r="AA74" s="7"/>
      <c r="AB74" s="7"/>
      <c r="AC74" s="7"/>
      <c r="AD74" s="7"/>
      <c r="AE74" s="7"/>
      <c r="AF74" s="7"/>
      <c r="AG74" s="7"/>
      <c r="AH74" s="7"/>
      <c r="AI74" s="7"/>
      <c r="AJ74" s="7"/>
      <c r="AK74" s="7"/>
      <c r="AL74" s="10"/>
    </row>
    <row r="75" spans="1:38" s="11" customFormat="1" ht="86.25" customHeight="1" x14ac:dyDescent="0.15">
      <c r="A75" s="7">
        <v>77</v>
      </c>
      <c r="B75" s="7" t="s">
        <v>76</v>
      </c>
      <c r="C75" s="7" t="s">
        <v>89</v>
      </c>
      <c r="D75" s="7"/>
      <c r="E75" s="7" t="s">
        <v>309</v>
      </c>
      <c r="F75" s="8" t="s">
        <v>315</v>
      </c>
      <c r="G75" s="7" t="s">
        <v>206</v>
      </c>
      <c r="H75" s="7" t="s">
        <v>206</v>
      </c>
      <c r="I75" s="7"/>
      <c r="J75" s="7"/>
      <c r="K75" s="7">
        <v>2018.7</v>
      </c>
      <c r="L75" s="7" t="s">
        <v>750</v>
      </c>
      <c r="M75" s="12" t="s">
        <v>795</v>
      </c>
      <c r="N75" s="8" t="s">
        <v>698</v>
      </c>
      <c r="O75" s="12" t="s">
        <v>656</v>
      </c>
      <c r="P75" s="12" t="s">
        <v>679</v>
      </c>
      <c r="Q75" s="7" t="s">
        <v>211</v>
      </c>
      <c r="R75" s="9" t="s">
        <v>346</v>
      </c>
      <c r="S75" s="9" t="s">
        <v>684</v>
      </c>
      <c r="T75" s="13">
        <v>42917</v>
      </c>
      <c r="U75" s="13">
        <v>43281</v>
      </c>
      <c r="V75" s="7">
        <v>47</v>
      </c>
      <c r="W75" s="7"/>
      <c r="X75" s="7">
        <v>1</v>
      </c>
      <c r="Y75" s="7">
        <v>1</v>
      </c>
      <c r="Z75" s="7"/>
      <c r="AA75" s="7"/>
      <c r="AB75" s="7"/>
      <c r="AC75" s="7"/>
      <c r="AD75" s="7"/>
      <c r="AE75" s="7"/>
      <c r="AF75" s="7"/>
      <c r="AG75" s="7"/>
      <c r="AH75" s="7"/>
      <c r="AI75" s="7"/>
      <c r="AJ75" s="7"/>
      <c r="AK75" s="7"/>
      <c r="AL75" s="10"/>
    </row>
    <row r="76" spans="1:38" s="11" customFormat="1" ht="27" hidden="1" x14ac:dyDescent="0.15">
      <c r="A76" s="7">
        <v>78</v>
      </c>
      <c r="B76" s="7" t="s">
        <v>76</v>
      </c>
      <c r="C76" s="7" t="s">
        <v>815</v>
      </c>
      <c r="D76" s="7"/>
      <c r="E76" s="7" t="s">
        <v>212</v>
      </c>
      <c r="F76" s="8" t="s">
        <v>315</v>
      </c>
      <c r="G76" s="7" t="s">
        <v>210</v>
      </c>
      <c r="H76" s="7" t="s">
        <v>210</v>
      </c>
      <c r="I76" s="7"/>
      <c r="J76" s="7"/>
      <c r="K76" s="7"/>
      <c r="L76" s="7"/>
      <c r="M76" s="9"/>
      <c r="N76" s="9"/>
      <c r="O76" s="9"/>
      <c r="P76" s="9"/>
      <c r="Q76" s="7" t="s">
        <v>211</v>
      </c>
      <c r="R76" s="9" t="s">
        <v>344</v>
      </c>
      <c r="S76" s="9" t="s">
        <v>345</v>
      </c>
      <c r="T76" s="13">
        <v>43282</v>
      </c>
      <c r="U76" s="13">
        <v>43646</v>
      </c>
      <c r="V76" s="7">
        <v>20</v>
      </c>
      <c r="W76" s="7"/>
      <c r="X76" s="7">
        <v>1</v>
      </c>
      <c r="Y76" s="7">
        <v>1</v>
      </c>
      <c r="Z76" s="7"/>
      <c r="AA76" s="7"/>
      <c r="AB76" s="7"/>
      <c r="AC76" s="7"/>
      <c r="AD76" s="7"/>
      <c r="AE76" s="7"/>
      <c r="AF76" s="7"/>
      <c r="AG76" s="7"/>
      <c r="AH76" s="7"/>
      <c r="AI76" s="7"/>
      <c r="AJ76" s="7"/>
      <c r="AK76" s="7"/>
      <c r="AL76" s="10"/>
    </row>
    <row r="77" spans="1:38" s="11" customFormat="1" ht="42" hidden="1" customHeight="1" x14ac:dyDescent="0.15">
      <c r="A77" s="7"/>
      <c r="B77" s="7" t="s">
        <v>76</v>
      </c>
      <c r="C77" s="7" t="s">
        <v>702</v>
      </c>
      <c r="D77" s="7"/>
      <c r="E77" s="7" t="s">
        <v>213</v>
      </c>
      <c r="F77" s="7" t="s">
        <v>103</v>
      </c>
      <c r="G77" s="7" t="s">
        <v>210</v>
      </c>
      <c r="H77" s="7" t="s">
        <v>210</v>
      </c>
      <c r="I77" s="7"/>
      <c r="J77" s="7"/>
      <c r="K77" s="7"/>
      <c r="L77" s="7"/>
      <c r="M77" s="12"/>
      <c r="N77" s="8"/>
      <c r="O77" s="12" t="s">
        <v>703</v>
      </c>
      <c r="P77" s="9" t="s">
        <v>238</v>
      </c>
      <c r="Q77" s="7" t="s">
        <v>211</v>
      </c>
      <c r="R77" s="9" t="s">
        <v>476</v>
      </c>
      <c r="S77" s="9" t="s">
        <v>348</v>
      </c>
      <c r="T77" s="13">
        <v>43385</v>
      </c>
      <c r="U77" s="13">
        <v>43750</v>
      </c>
      <c r="V77" s="7">
        <v>47.5</v>
      </c>
      <c r="W77" s="7"/>
      <c r="X77" s="7">
        <v>1</v>
      </c>
      <c r="Y77" s="7">
        <v>2</v>
      </c>
      <c r="Z77" s="7"/>
      <c r="AA77" s="7"/>
      <c r="AB77" s="7"/>
      <c r="AC77" s="7"/>
      <c r="AD77" s="7"/>
      <c r="AE77" s="7"/>
      <c r="AF77" s="7"/>
      <c r="AG77" s="7"/>
      <c r="AH77" s="7"/>
      <c r="AI77" s="7"/>
      <c r="AJ77" s="7"/>
      <c r="AK77" s="7"/>
      <c r="AL77" s="10"/>
    </row>
    <row r="78" spans="1:38" s="11" customFormat="1" hidden="1" x14ac:dyDescent="0.15">
      <c r="A78" s="7">
        <v>81</v>
      </c>
      <c r="B78" s="7" t="s">
        <v>76</v>
      </c>
      <c r="C78" s="7" t="s">
        <v>111</v>
      </c>
      <c r="D78" s="7"/>
      <c r="E78" s="7" t="s">
        <v>312</v>
      </c>
      <c r="F78" s="7" t="s">
        <v>103</v>
      </c>
      <c r="G78" s="7" t="s">
        <v>206</v>
      </c>
      <c r="H78" s="7" t="s">
        <v>210</v>
      </c>
      <c r="I78" s="7"/>
      <c r="J78" s="7"/>
      <c r="K78" s="7"/>
      <c r="L78" s="7"/>
      <c r="M78" s="9"/>
      <c r="N78" s="9"/>
      <c r="O78" s="9"/>
      <c r="P78" s="9" t="s">
        <v>677</v>
      </c>
      <c r="Q78" s="7" t="s">
        <v>211</v>
      </c>
      <c r="R78" s="9" t="s">
        <v>476</v>
      </c>
      <c r="S78" s="9" t="s">
        <v>348</v>
      </c>
      <c r="T78" s="13">
        <v>43385</v>
      </c>
      <c r="U78" s="13">
        <v>43750</v>
      </c>
      <c r="V78" s="7">
        <v>47.5</v>
      </c>
      <c r="W78" s="7"/>
      <c r="X78" s="7">
        <v>1</v>
      </c>
      <c r="Y78" s="7">
        <v>2</v>
      </c>
      <c r="Z78" s="7"/>
      <c r="AA78" s="7"/>
      <c r="AB78" s="7"/>
      <c r="AC78" s="7"/>
      <c r="AD78" s="7"/>
      <c r="AE78" s="7"/>
      <c r="AF78" s="7"/>
      <c r="AG78" s="7"/>
      <c r="AH78" s="7"/>
      <c r="AI78" s="7"/>
      <c r="AJ78" s="7"/>
      <c r="AK78" s="7"/>
      <c r="AL78" s="10"/>
    </row>
    <row r="79" spans="1:38" s="11" customFormat="1" hidden="1" x14ac:dyDescent="0.15">
      <c r="A79" s="7">
        <v>82</v>
      </c>
      <c r="B79" s="7" t="s">
        <v>788</v>
      </c>
      <c r="C79" s="7" t="s">
        <v>116</v>
      </c>
      <c r="D79" s="7"/>
      <c r="E79" s="7" t="s">
        <v>115</v>
      </c>
      <c r="F79" s="7" t="s">
        <v>314</v>
      </c>
      <c r="G79" s="7" t="s">
        <v>206</v>
      </c>
      <c r="H79" s="7" t="s">
        <v>210</v>
      </c>
      <c r="I79" s="7"/>
      <c r="J79" s="7"/>
      <c r="K79" s="7"/>
      <c r="L79" s="7"/>
      <c r="M79" s="12"/>
      <c r="N79" s="12"/>
      <c r="O79" s="12"/>
      <c r="P79" s="9" t="s">
        <v>677</v>
      </c>
      <c r="Q79" s="7" t="s">
        <v>211</v>
      </c>
      <c r="R79" s="9" t="s">
        <v>475</v>
      </c>
      <c r="S79" s="9" t="s">
        <v>241</v>
      </c>
      <c r="T79" s="13">
        <v>43543</v>
      </c>
      <c r="U79" s="13">
        <v>43909</v>
      </c>
      <c r="V79" s="7">
        <v>20</v>
      </c>
      <c r="W79" s="7"/>
      <c r="X79" s="7">
        <v>1</v>
      </c>
      <c r="Y79" s="7">
        <v>1</v>
      </c>
      <c r="Z79" s="7"/>
      <c r="AA79" s="7"/>
      <c r="AB79" s="7"/>
      <c r="AC79" s="7"/>
      <c r="AD79" s="7"/>
      <c r="AE79" s="7"/>
      <c r="AF79" s="7"/>
      <c r="AG79" s="7"/>
      <c r="AH79" s="7"/>
      <c r="AI79" s="7"/>
      <c r="AJ79" s="7"/>
      <c r="AK79" s="7"/>
      <c r="AL79" s="10"/>
    </row>
    <row r="80" spans="1:38" s="11" customFormat="1" hidden="1" x14ac:dyDescent="0.15">
      <c r="A80" s="7"/>
      <c r="B80" s="7" t="s">
        <v>788</v>
      </c>
      <c r="C80" s="7" t="s">
        <v>798</v>
      </c>
      <c r="D80" s="7"/>
      <c r="E80" s="7" t="s">
        <v>799</v>
      </c>
      <c r="F80" s="7" t="s">
        <v>799</v>
      </c>
      <c r="G80" s="7" t="s">
        <v>800</v>
      </c>
      <c r="H80" s="7" t="s">
        <v>775</v>
      </c>
      <c r="I80" s="7"/>
      <c r="J80" s="7"/>
      <c r="K80" s="7"/>
      <c r="L80" s="7"/>
      <c r="M80" s="12"/>
      <c r="N80" s="12"/>
      <c r="O80" s="12"/>
      <c r="P80" s="9" t="s">
        <v>238</v>
      </c>
      <c r="Q80" s="7" t="s">
        <v>211</v>
      </c>
      <c r="R80" s="9" t="s">
        <v>801</v>
      </c>
      <c r="S80" s="9" t="s">
        <v>802</v>
      </c>
      <c r="T80" s="13">
        <v>43598</v>
      </c>
      <c r="U80" s="13">
        <v>43963</v>
      </c>
      <c r="V80" s="7">
        <v>39.299999999999997</v>
      </c>
      <c r="W80" s="7"/>
      <c r="X80" s="7">
        <v>2</v>
      </c>
      <c r="Y80" s="7">
        <v>1</v>
      </c>
      <c r="Z80" s="7"/>
      <c r="AA80" s="7"/>
      <c r="AB80" s="7"/>
      <c r="AC80" s="7"/>
      <c r="AD80" s="7"/>
      <c r="AE80" s="7"/>
      <c r="AF80" s="7"/>
      <c r="AG80" s="7"/>
      <c r="AH80" s="7"/>
      <c r="AI80" s="7"/>
      <c r="AJ80" s="7"/>
      <c r="AK80" s="7"/>
      <c r="AL80" s="10"/>
    </row>
    <row r="81" spans="1:38" s="11" customFormat="1" ht="39" customHeight="1" x14ac:dyDescent="0.15">
      <c r="A81" s="7">
        <v>83</v>
      </c>
      <c r="B81" s="7" t="s">
        <v>789</v>
      </c>
      <c r="C81" s="7" t="s">
        <v>119</v>
      </c>
      <c r="D81" s="7"/>
      <c r="E81" s="7" t="s">
        <v>118</v>
      </c>
      <c r="F81" s="7" t="s">
        <v>118</v>
      </c>
      <c r="G81" s="7" t="s">
        <v>206</v>
      </c>
      <c r="H81" s="7" t="s">
        <v>206</v>
      </c>
      <c r="I81" s="7"/>
      <c r="J81" s="7"/>
      <c r="K81" s="7">
        <v>2019.1</v>
      </c>
      <c r="L81" s="7" t="s">
        <v>750</v>
      </c>
      <c r="M81" s="12" t="s">
        <v>790</v>
      </c>
      <c r="N81" s="8" t="s">
        <v>698</v>
      </c>
      <c r="O81" s="12" t="s">
        <v>718</v>
      </c>
      <c r="P81" s="12" t="s">
        <v>679</v>
      </c>
      <c r="Q81" s="7" t="s">
        <v>211</v>
      </c>
      <c r="R81" s="9" t="s">
        <v>351</v>
      </c>
      <c r="S81" s="9" t="s">
        <v>685</v>
      </c>
      <c r="T81" s="13">
        <v>43101</v>
      </c>
      <c r="U81" s="13">
        <v>43465</v>
      </c>
      <c r="V81" s="7">
        <v>61</v>
      </c>
      <c r="W81" s="7"/>
      <c r="X81" s="7">
        <v>2</v>
      </c>
      <c r="Y81" s="7">
        <v>1</v>
      </c>
      <c r="Z81" s="7"/>
      <c r="AA81" s="7"/>
      <c r="AB81" s="7"/>
      <c r="AC81" s="7"/>
      <c r="AD81" s="7"/>
      <c r="AE81" s="7"/>
      <c r="AF81" s="7"/>
      <c r="AG81" s="7"/>
      <c r="AH81" s="7"/>
      <c r="AI81" s="7"/>
      <c r="AJ81" s="7"/>
      <c r="AK81" s="7"/>
      <c r="AL81" s="10" t="s">
        <v>353</v>
      </c>
    </row>
    <row r="82" spans="1:38" s="11" customFormat="1" x14ac:dyDescent="0.15">
      <c r="A82" s="7">
        <v>84</v>
      </c>
      <c r="B82" s="7" t="s">
        <v>117</v>
      </c>
      <c r="C82" s="7" t="s">
        <v>120</v>
      </c>
      <c r="D82" s="7"/>
      <c r="E82" s="7" t="s">
        <v>213</v>
      </c>
      <c r="F82" s="7" t="s">
        <v>213</v>
      </c>
      <c r="G82" s="7" t="s">
        <v>206</v>
      </c>
      <c r="H82" s="7" t="s">
        <v>206</v>
      </c>
      <c r="I82" s="7"/>
      <c r="J82" s="7"/>
      <c r="K82" s="7"/>
      <c r="L82" s="7"/>
      <c r="M82" s="12" t="s">
        <v>350</v>
      </c>
      <c r="N82" s="8" t="s">
        <v>651</v>
      </c>
      <c r="O82" s="12"/>
      <c r="P82" s="12" t="s">
        <v>678</v>
      </c>
      <c r="Q82" s="7"/>
      <c r="R82" s="9"/>
      <c r="S82" s="9"/>
      <c r="T82" s="9"/>
      <c r="U82" s="9"/>
      <c r="V82" s="7"/>
      <c r="W82" s="7"/>
      <c r="X82" s="7"/>
      <c r="Y82" s="7"/>
      <c r="Z82" s="7"/>
      <c r="AA82" s="7"/>
      <c r="AB82" s="7"/>
      <c r="AC82" s="7"/>
      <c r="AD82" s="7"/>
      <c r="AE82" s="7"/>
      <c r="AF82" s="7"/>
      <c r="AG82" s="7"/>
      <c r="AH82" s="7"/>
      <c r="AI82" s="7"/>
      <c r="AJ82" s="7"/>
      <c r="AK82" s="7"/>
      <c r="AL82" s="10"/>
    </row>
    <row r="83" spans="1:38" s="11" customFormat="1" hidden="1" x14ac:dyDescent="0.15">
      <c r="A83" s="7">
        <v>85</v>
      </c>
      <c r="B83" s="7" t="s">
        <v>117</v>
      </c>
      <c r="C83" s="7" t="s">
        <v>122</v>
      </c>
      <c r="D83" s="7"/>
      <c r="E83" s="7" t="s">
        <v>318</v>
      </c>
      <c r="F83" s="7" t="s">
        <v>121</v>
      </c>
      <c r="G83" s="7" t="s">
        <v>206</v>
      </c>
      <c r="H83" s="7" t="s">
        <v>210</v>
      </c>
      <c r="I83" s="7"/>
      <c r="J83" s="7"/>
      <c r="K83" s="7"/>
      <c r="L83" s="7"/>
      <c r="M83" s="9"/>
      <c r="N83" s="9"/>
      <c r="O83" s="9"/>
      <c r="P83" s="9" t="s">
        <v>679</v>
      </c>
      <c r="Q83" s="7" t="s">
        <v>211</v>
      </c>
      <c r="R83" s="9" t="s">
        <v>354</v>
      </c>
      <c r="S83" s="9" t="s">
        <v>688</v>
      </c>
      <c r="T83" s="13">
        <v>43286</v>
      </c>
      <c r="U83" s="13">
        <v>43650</v>
      </c>
      <c r="V83" s="7">
        <v>27.8</v>
      </c>
      <c r="W83" s="7"/>
      <c r="X83" s="7">
        <v>1</v>
      </c>
      <c r="Y83" s="7">
        <v>1</v>
      </c>
      <c r="Z83" s="7"/>
      <c r="AA83" s="7"/>
      <c r="AB83" s="7"/>
      <c r="AC83" s="7"/>
      <c r="AD83" s="7"/>
      <c r="AE83" s="7"/>
      <c r="AF83" s="7"/>
      <c r="AG83" s="7"/>
      <c r="AH83" s="7"/>
      <c r="AI83" s="7"/>
      <c r="AJ83" s="7"/>
      <c r="AK83" s="7"/>
      <c r="AL83" s="10"/>
    </row>
    <row r="84" spans="1:38" s="11" customFormat="1" hidden="1" x14ac:dyDescent="0.15">
      <c r="A84" s="7">
        <v>86</v>
      </c>
      <c r="B84" s="7" t="s">
        <v>117</v>
      </c>
      <c r="C84" s="7" t="s">
        <v>123</v>
      </c>
      <c r="D84" s="7"/>
      <c r="E84" s="7" t="s">
        <v>319</v>
      </c>
      <c r="F84" s="7" t="s">
        <v>121</v>
      </c>
      <c r="G84" s="7" t="s">
        <v>210</v>
      </c>
      <c r="H84" s="7" t="s">
        <v>210</v>
      </c>
      <c r="I84" s="7"/>
      <c r="J84" s="7"/>
      <c r="K84" s="7"/>
      <c r="L84" s="7"/>
      <c r="M84" s="9"/>
      <c r="N84" s="9"/>
      <c r="O84" s="9"/>
      <c r="P84" s="9" t="s">
        <v>679</v>
      </c>
      <c r="Q84" s="7" t="s">
        <v>211</v>
      </c>
      <c r="R84" s="9" t="s">
        <v>356</v>
      </c>
      <c r="S84" s="9" t="s">
        <v>689</v>
      </c>
      <c r="T84" s="13">
        <v>43276</v>
      </c>
      <c r="U84" s="13">
        <v>43640</v>
      </c>
      <c r="V84" s="7">
        <v>29.5</v>
      </c>
      <c r="W84" s="7"/>
      <c r="X84" s="7">
        <v>1</v>
      </c>
      <c r="Y84" s="7">
        <v>1</v>
      </c>
      <c r="Z84" s="7"/>
      <c r="AA84" s="7"/>
      <c r="AB84" s="7"/>
      <c r="AC84" s="7"/>
      <c r="AD84" s="7"/>
      <c r="AE84" s="7"/>
      <c r="AF84" s="7"/>
      <c r="AG84" s="7"/>
      <c r="AH84" s="7"/>
      <c r="AI84" s="7"/>
      <c r="AJ84" s="7"/>
      <c r="AK84" s="7"/>
      <c r="AL84" s="10"/>
    </row>
    <row r="85" spans="1:38" s="11" customFormat="1" hidden="1" x14ac:dyDescent="0.15">
      <c r="A85" s="7">
        <v>87</v>
      </c>
      <c r="B85" s="7" t="s">
        <v>117</v>
      </c>
      <c r="C85" s="7" t="s">
        <v>803</v>
      </c>
      <c r="D85" s="7"/>
      <c r="E85" s="7" t="s">
        <v>213</v>
      </c>
      <c r="F85" s="7" t="s">
        <v>124</v>
      </c>
      <c r="G85" s="7" t="s">
        <v>210</v>
      </c>
      <c r="H85" s="7" t="s">
        <v>210</v>
      </c>
      <c r="I85" s="7"/>
      <c r="J85" s="7"/>
      <c r="K85" s="7"/>
      <c r="L85" s="7"/>
      <c r="M85" s="9"/>
      <c r="N85" s="9"/>
      <c r="O85" s="9"/>
      <c r="P85" s="9" t="s">
        <v>679</v>
      </c>
      <c r="Q85" s="7" t="s">
        <v>211</v>
      </c>
      <c r="R85" s="9" t="s">
        <v>358</v>
      </c>
      <c r="S85" s="9" t="s">
        <v>359</v>
      </c>
      <c r="T85" s="13">
        <v>43413</v>
      </c>
      <c r="U85" s="13">
        <v>43777</v>
      </c>
      <c r="V85" s="7">
        <v>24.9</v>
      </c>
      <c r="W85" s="7"/>
      <c r="X85" s="7">
        <v>1</v>
      </c>
      <c r="Y85" s="7">
        <v>1</v>
      </c>
      <c r="Z85" s="7"/>
      <c r="AA85" s="7"/>
      <c r="AB85" s="7"/>
      <c r="AC85" s="7"/>
      <c r="AD85" s="7"/>
      <c r="AE85" s="7"/>
      <c r="AF85" s="7"/>
      <c r="AG85" s="7"/>
      <c r="AH85" s="7"/>
      <c r="AI85" s="7"/>
      <c r="AJ85" s="7"/>
      <c r="AK85" s="7"/>
      <c r="AL85" s="10"/>
    </row>
    <row r="86" spans="1:38" s="11" customFormat="1" hidden="1" x14ac:dyDescent="0.15">
      <c r="A86" s="7">
        <v>88</v>
      </c>
      <c r="B86" s="7" t="s">
        <v>117</v>
      </c>
      <c r="C86" s="7" t="s">
        <v>127</v>
      </c>
      <c r="D86" s="7"/>
      <c r="E86" s="7" t="s">
        <v>320</v>
      </c>
      <c r="F86" s="7" t="s">
        <v>126</v>
      </c>
      <c r="G86" s="7" t="s">
        <v>206</v>
      </c>
      <c r="H86" s="7" t="s">
        <v>210</v>
      </c>
      <c r="I86" s="7"/>
      <c r="J86" s="7"/>
      <c r="K86" s="7"/>
      <c r="L86" s="7"/>
      <c r="M86" s="9"/>
      <c r="N86" s="9"/>
      <c r="O86" s="9"/>
      <c r="P86" s="9" t="s">
        <v>677</v>
      </c>
      <c r="Q86" s="7" t="s">
        <v>211</v>
      </c>
      <c r="R86" s="9" t="s">
        <v>360</v>
      </c>
      <c r="S86" s="9" t="s">
        <v>361</v>
      </c>
      <c r="T86" s="13">
        <v>43396</v>
      </c>
      <c r="U86" s="13">
        <v>43760</v>
      </c>
      <c r="V86" s="7">
        <v>38</v>
      </c>
      <c r="W86" s="7"/>
      <c r="X86" s="7">
        <v>1</v>
      </c>
      <c r="Y86" s="7">
        <v>1</v>
      </c>
      <c r="Z86" s="7"/>
      <c r="AA86" s="7"/>
      <c r="AB86" s="7"/>
      <c r="AC86" s="7"/>
      <c r="AD86" s="7"/>
      <c r="AE86" s="7"/>
      <c r="AF86" s="7"/>
      <c r="AG86" s="7"/>
      <c r="AH86" s="7"/>
      <c r="AI86" s="7"/>
      <c r="AJ86" s="7"/>
      <c r="AK86" s="7"/>
      <c r="AL86" s="10"/>
    </row>
    <row r="87" spans="1:38" s="11" customFormat="1" x14ac:dyDescent="0.15">
      <c r="A87" s="7">
        <v>89</v>
      </c>
      <c r="B87" s="7" t="s">
        <v>128</v>
      </c>
      <c r="C87" s="7" t="s">
        <v>129</v>
      </c>
      <c r="D87" s="7"/>
      <c r="E87" s="7" t="s">
        <v>213</v>
      </c>
      <c r="F87" s="7" t="s">
        <v>213</v>
      </c>
      <c r="G87" s="7" t="s">
        <v>206</v>
      </c>
      <c r="H87" s="7" t="s">
        <v>206</v>
      </c>
      <c r="I87" s="7"/>
      <c r="J87" s="7"/>
      <c r="K87" s="7"/>
      <c r="L87" s="7"/>
      <c r="M87" s="12" t="s">
        <v>208</v>
      </c>
      <c r="N87" s="8" t="s">
        <v>651</v>
      </c>
      <c r="O87" s="12"/>
      <c r="P87" s="12" t="s">
        <v>678</v>
      </c>
      <c r="Q87" s="7"/>
      <c r="R87" s="9"/>
      <c r="S87" s="9"/>
      <c r="T87" s="9"/>
      <c r="U87" s="9"/>
      <c r="V87" s="7"/>
      <c r="W87" s="7"/>
      <c r="X87" s="7"/>
      <c r="Y87" s="7"/>
      <c r="Z87" s="7"/>
      <c r="AA87" s="7"/>
      <c r="AB87" s="7"/>
      <c r="AC87" s="7"/>
      <c r="AD87" s="7"/>
      <c r="AE87" s="7"/>
      <c r="AF87" s="7"/>
      <c r="AG87" s="7"/>
      <c r="AH87" s="7"/>
      <c r="AI87" s="7"/>
      <c r="AJ87" s="7"/>
      <c r="AK87" s="7"/>
      <c r="AL87" s="10"/>
    </row>
    <row r="88" spans="1:38" s="11" customFormat="1" ht="39.75" hidden="1" customHeight="1" x14ac:dyDescent="0.15">
      <c r="A88" s="7">
        <v>90</v>
      </c>
      <c r="B88" s="7" t="s">
        <v>128</v>
      </c>
      <c r="C88" s="7" t="s">
        <v>131</v>
      </c>
      <c r="D88" s="7"/>
      <c r="E88" s="7" t="s">
        <v>213</v>
      </c>
      <c r="F88" s="7" t="s">
        <v>130</v>
      </c>
      <c r="G88" s="7" t="s">
        <v>210</v>
      </c>
      <c r="H88" s="7" t="s">
        <v>210</v>
      </c>
      <c r="I88" s="7"/>
      <c r="J88" s="7"/>
      <c r="K88" s="7"/>
      <c r="L88" s="7"/>
      <c r="M88" s="12" t="s">
        <v>712</v>
      </c>
      <c r="N88" s="9"/>
      <c r="O88" s="9"/>
      <c r="P88" s="9" t="s">
        <v>679</v>
      </c>
      <c r="Q88" s="7" t="s">
        <v>211</v>
      </c>
      <c r="R88" s="12" t="s">
        <v>374</v>
      </c>
      <c r="S88" s="12" t="s">
        <v>375</v>
      </c>
      <c r="T88" s="13">
        <v>43221</v>
      </c>
      <c r="U88" s="13">
        <v>43585</v>
      </c>
      <c r="V88" s="7">
        <v>30</v>
      </c>
      <c r="W88" s="7"/>
      <c r="X88" s="7">
        <v>1</v>
      </c>
      <c r="Y88" s="7">
        <v>1</v>
      </c>
      <c r="Z88" s="7"/>
      <c r="AA88" s="7"/>
      <c r="AB88" s="7"/>
      <c r="AC88" s="7"/>
      <c r="AD88" s="7"/>
      <c r="AE88" s="7"/>
      <c r="AF88" s="7"/>
      <c r="AG88" s="7"/>
      <c r="AH88" s="7"/>
      <c r="AI88" s="7"/>
      <c r="AJ88" s="7"/>
      <c r="AK88" s="7"/>
      <c r="AL88" s="10"/>
    </row>
    <row r="89" spans="1:38" s="11" customFormat="1" hidden="1" x14ac:dyDescent="0.15">
      <c r="A89" s="7">
        <v>91</v>
      </c>
      <c r="B89" s="7" t="s">
        <v>128</v>
      </c>
      <c r="C89" s="7" t="s">
        <v>133</v>
      </c>
      <c r="D89" s="7"/>
      <c r="E89" s="7" t="s">
        <v>319</v>
      </c>
      <c r="F89" s="7" t="s">
        <v>132</v>
      </c>
      <c r="G89" s="7" t="s">
        <v>206</v>
      </c>
      <c r="H89" s="7" t="s">
        <v>210</v>
      </c>
      <c r="I89" s="7"/>
      <c r="J89" s="7"/>
      <c r="K89" s="7"/>
      <c r="L89" s="7"/>
      <c r="M89" s="9"/>
      <c r="N89" s="9"/>
      <c r="O89" s="9"/>
      <c r="P89" s="9" t="s">
        <v>238</v>
      </c>
      <c r="Q89" s="7" t="s">
        <v>211</v>
      </c>
      <c r="R89" s="9" t="s">
        <v>362</v>
      </c>
      <c r="S89" s="9" t="s">
        <v>363</v>
      </c>
      <c r="T89" s="13">
        <v>42917</v>
      </c>
      <c r="U89" s="13">
        <v>43646</v>
      </c>
      <c r="V89" s="7">
        <v>58.8</v>
      </c>
      <c r="W89" s="7"/>
      <c r="X89" s="7">
        <v>2</v>
      </c>
      <c r="Y89" s="7">
        <v>2</v>
      </c>
      <c r="Z89" s="7"/>
      <c r="AA89" s="7"/>
      <c r="AB89" s="7"/>
      <c r="AC89" s="7"/>
      <c r="AD89" s="7"/>
      <c r="AE89" s="7"/>
      <c r="AF89" s="7"/>
      <c r="AG89" s="7"/>
      <c r="AH89" s="7"/>
      <c r="AI89" s="7"/>
      <c r="AJ89" s="7"/>
      <c r="AK89" s="7"/>
      <c r="AL89" s="10"/>
    </row>
    <row r="90" spans="1:38" s="11" customFormat="1" hidden="1" x14ac:dyDescent="0.15">
      <c r="A90" s="7">
        <v>92</v>
      </c>
      <c r="B90" s="7" t="s">
        <v>128</v>
      </c>
      <c r="C90" s="7" t="s">
        <v>139</v>
      </c>
      <c r="D90" s="7"/>
      <c r="E90" s="7" t="s">
        <v>319</v>
      </c>
      <c r="F90" s="7" t="s">
        <v>132</v>
      </c>
      <c r="G90" s="7" t="s">
        <v>206</v>
      </c>
      <c r="H90" s="7" t="s">
        <v>210</v>
      </c>
      <c r="I90" s="7"/>
      <c r="J90" s="7"/>
      <c r="K90" s="7"/>
      <c r="L90" s="7"/>
      <c r="M90" s="9"/>
      <c r="N90" s="9"/>
      <c r="O90" s="9"/>
      <c r="P90" s="9" t="s">
        <v>238</v>
      </c>
      <c r="Q90" s="7" t="s">
        <v>211</v>
      </c>
      <c r="R90" s="9" t="s">
        <v>362</v>
      </c>
      <c r="S90" s="9" t="s">
        <v>690</v>
      </c>
      <c r="T90" s="13">
        <v>42917</v>
      </c>
      <c r="U90" s="13">
        <v>43646</v>
      </c>
      <c r="V90" s="7">
        <v>58.8</v>
      </c>
      <c r="W90" s="7"/>
      <c r="X90" s="7">
        <v>2</v>
      </c>
      <c r="Y90" s="7">
        <v>2</v>
      </c>
      <c r="Z90" s="7"/>
      <c r="AA90" s="7"/>
      <c r="AB90" s="7"/>
      <c r="AC90" s="7"/>
      <c r="AD90" s="7"/>
      <c r="AE90" s="7"/>
      <c r="AF90" s="7"/>
      <c r="AG90" s="7"/>
      <c r="AH90" s="7"/>
      <c r="AI90" s="7"/>
      <c r="AJ90" s="7"/>
      <c r="AK90" s="7"/>
      <c r="AL90" s="10"/>
    </row>
    <row r="91" spans="1:38" s="11" customFormat="1" ht="36.75" hidden="1" customHeight="1" x14ac:dyDescent="0.15">
      <c r="A91" s="7">
        <v>93</v>
      </c>
      <c r="B91" s="114" t="s">
        <v>128</v>
      </c>
      <c r="C91" s="114" t="s">
        <v>134</v>
      </c>
      <c r="D91" s="30"/>
      <c r="E91" s="7" t="s">
        <v>321</v>
      </c>
      <c r="F91" s="8" t="s">
        <v>369</v>
      </c>
      <c r="G91" s="7" t="s">
        <v>206</v>
      </c>
      <c r="H91" s="7" t="s">
        <v>210</v>
      </c>
      <c r="I91" s="7"/>
      <c r="J91" s="7"/>
      <c r="K91" s="7"/>
      <c r="L91" s="7"/>
      <c r="M91" s="12"/>
      <c r="N91" s="12"/>
      <c r="O91" s="12"/>
      <c r="P91" s="9" t="s">
        <v>679</v>
      </c>
      <c r="Q91" s="7" t="s">
        <v>263</v>
      </c>
      <c r="R91" s="12" t="s">
        <v>367</v>
      </c>
      <c r="S91" s="9" t="s">
        <v>368</v>
      </c>
      <c r="T91" s="13">
        <v>43374</v>
      </c>
      <c r="U91" s="13">
        <v>43739</v>
      </c>
      <c r="V91" s="7">
        <v>19.899999999999999</v>
      </c>
      <c r="W91" s="7"/>
      <c r="X91" s="7">
        <v>0</v>
      </c>
      <c r="Y91" s="7">
        <v>0</v>
      </c>
      <c r="Z91" s="7"/>
      <c r="AA91" s="7"/>
      <c r="AB91" s="7"/>
      <c r="AC91" s="7"/>
      <c r="AD91" s="7"/>
      <c r="AE91" s="7"/>
      <c r="AF91" s="7"/>
      <c r="AG91" s="7"/>
      <c r="AH91" s="7"/>
      <c r="AI91" s="7"/>
      <c r="AJ91" s="7"/>
      <c r="AK91" s="7"/>
      <c r="AL91" s="10" t="s">
        <v>692</v>
      </c>
    </row>
    <row r="92" spans="1:38" s="11" customFormat="1" ht="48.75" hidden="1" customHeight="1" x14ac:dyDescent="0.15">
      <c r="A92" s="7">
        <v>94</v>
      </c>
      <c r="B92" s="115"/>
      <c r="C92" s="115"/>
      <c r="D92" s="31"/>
      <c r="E92" s="7" t="s">
        <v>321</v>
      </c>
      <c r="F92" s="7" t="s">
        <v>478</v>
      </c>
      <c r="G92" s="7" t="s">
        <v>206</v>
      </c>
      <c r="H92" s="7" t="s">
        <v>210</v>
      </c>
      <c r="I92" s="7"/>
      <c r="J92" s="7"/>
      <c r="K92" s="7"/>
      <c r="L92" s="93"/>
      <c r="M92" s="19" t="s">
        <v>704</v>
      </c>
      <c r="N92" s="19"/>
      <c r="O92" s="19"/>
      <c r="P92" s="9" t="s">
        <v>679</v>
      </c>
      <c r="Q92" s="7" t="s">
        <v>263</v>
      </c>
      <c r="R92" s="12" t="s">
        <v>371</v>
      </c>
      <c r="S92" s="9" t="s">
        <v>687</v>
      </c>
      <c r="T92" s="13">
        <v>43049</v>
      </c>
      <c r="U92" s="13">
        <v>43413</v>
      </c>
      <c r="V92" s="7">
        <v>29.7</v>
      </c>
      <c r="W92" s="7"/>
      <c r="X92" s="7">
        <v>0</v>
      </c>
      <c r="Y92" s="7">
        <v>1</v>
      </c>
      <c r="Z92" s="7"/>
      <c r="AA92" s="7"/>
      <c r="AB92" s="7"/>
      <c r="AC92" s="7"/>
      <c r="AD92" s="7"/>
      <c r="AE92" s="7"/>
      <c r="AF92" s="7"/>
      <c r="AG92" s="7"/>
      <c r="AH92" s="7"/>
      <c r="AI92" s="7"/>
      <c r="AJ92" s="7"/>
      <c r="AK92" s="7"/>
      <c r="AL92" s="10" t="s">
        <v>373</v>
      </c>
    </row>
    <row r="93" spans="1:38" s="11" customFormat="1" ht="23.25" hidden="1" customHeight="1" x14ac:dyDescent="0.15">
      <c r="A93" s="7">
        <v>96</v>
      </c>
      <c r="B93" s="7" t="s">
        <v>128</v>
      </c>
      <c r="C93" s="7" t="s">
        <v>141</v>
      </c>
      <c r="D93" s="7"/>
      <c r="E93" s="7" t="s">
        <v>323</v>
      </c>
      <c r="F93" s="7" t="s">
        <v>140</v>
      </c>
      <c r="G93" s="7" t="s">
        <v>206</v>
      </c>
      <c r="H93" s="7" t="s">
        <v>210</v>
      </c>
      <c r="I93" s="7"/>
      <c r="J93" s="7"/>
      <c r="K93" s="7"/>
      <c r="L93" s="7"/>
      <c r="M93" s="9"/>
      <c r="N93" s="9"/>
      <c r="O93" s="9"/>
      <c r="P93" s="9" t="s">
        <v>679</v>
      </c>
      <c r="Q93" s="7" t="s">
        <v>211</v>
      </c>
      <c r="R93" s="9" t="s">
        <v>365</v>
      </c>
      <c r="S93" s="9" t="s">
        <v>366</v>
      </c>
      <c r="T93" s="13">
        <v>43313</v>
      </c>
      <c r="U93" s="13">
        <v>43769</v>
      </c>
      <c r="V93" s="7">
        <v>26</v>
      </c>
      <c r="W93" s="7"/>
      <c r="X93" s="7">
        <v>1</v>
      </c>
      <c r="Y93" s="7">
        <v>1</v>
      </c>
      <c r="Z93" s="7"/>
      <c r="AA93" s="7"/>
      <c r="AB93" s="7"/>
      <c r="AC93" s="7"/>
      <c r="AD93" s="7"/>
      <c r="AE93" s="7"/>
      <c r="AF93" s="7"/>
      <c r="AG93" s="7"/>
      <c r="AH93" s="7"/>
      <c r="AI93" s="7"/>
      <c r="AJ93" s="7"/>
      <c r="AK93" s="7"/>
      <c r="AL93" s="10"/>
    </row>
    <row r="94" spans="1:38" s="11" customFormat="1" ht="71.25" customHeight="1" x14ac:dyDescent="0.15">
      <c r="A94" s="7">
        <v>97</v>
      </c>
      <c r="B94" s="7" t="s">
        <v>128</v>
      </c>
      <c r="C94" s="7" t="s">
        <v>792</v>
      </c>
      <c r="D94" s="7"/>
      <c r="E94" s="7" t="s">
        <v>324</v>
      </c>
      <c r="F94" s="7" t="s">
        <v>142</v>
      </c>
      <c r="G94" s="7" t="s">
        <v>206</v>
      </c>
      <c r="H94" s="7" t="s">
        <v>206</v>
      </c>
      <c r="I94" s="7"/>
      <c r="J94" s="7"/>
      <c r="K94" s="7">
        <v>2018.5</v>
      </c>
      <c r="L94" s="7" t="s">
        <v>750</v>
      </c>
      <c r="M94" s="12" t="s">
        <v>479</v>
      </c>
      <c r="N94" s="8" t="s">
        <v>698</v>
      </c>
      <c r="O94" s="12" t="s">
        <v>781</v>
      </c>
      <c r="P94" s="12" t="s">
        <v>808</v>
      </c>
      <c r="Q94" s="7"/>
      <c r="R94" s="9"/>
      <c r="S94" s="9"/>
      <c r="T94" s="9"/>
      <c r="U94" s="9"/>
      <c r="V94" s="7"/>
      <c r="W94" s="7"/>
      <c r="X94" s="7"/>
      <c r="Y94" s="7"/>
      <c r="Z94" s="7"/>
      <c r="AA94" s="7"/>
      <c r="AB94" s="7"/>
      <c r="AC94" s="7"/>
      <c r="AD94" s="7"/>
      <c r="AE94" s="7"/>
      <c r="AF94" s="7"/>
      <c r="AG94" s="7"/>
      <c r="AH94" s="7"/>
      <c r="AI94" s="7"/>
      <c r="AJ94" s="7"/>
      <c r="AK94" s="7"/>
      <c r="AL94" s="10"/>
    </row>
    <row r="95" spans="1:38" s="11" customFormat="1" ht="142.5" customHeight="1" x14ac:dyDescent="0.15">
      <c r="A95" s="7">
        <v>98</v>
      </c>
      <c r="B95" s="7" t="s">
        <v>128</v>
      </c>
      <c r="C95" s="7" t="s">
        <v>138</v>
      </c>
      <c r="D95" s="7"/>
      <c r="E95" s="7" t="s">
        <v>322</v>
      </c>
      <c r="F95" s="7" t="s">
        <v>137</v>
      </c>
      <c r="G95" s="7" t="s">
        <v>206</v>
      </c>
      <c r="H95" s="7" t="s">
        <v>206</v>
      </c>
      <c r="I95" s="7"/>
      <c r="J95" s="7"/>
      <c r="K95" s="7">
        <v>2018.11</v>
      </c>
      <c r="L95" s="7" t="s">
        <v>750</v>
      </c>
      <c r="M95" s="12" t="s">
        <v>722</v>
      </c>
      <c r="N95" s="8" t="s">
        <v>698</v>
      </c>
      <c r="O95" s="12" t="s">
        <v>705</v>
      </c>
      <c r="P95" s="12" t="s">
        <v>679</v>
      </c>
      <c r="Q95" s="7" t="s">
        <v>211</v>
      </c>
      <c r="R95" s="9" t="s">
        <v>376</v>
      </c>
      <c r="S95" s="9" t="s">
        <v>686</v>
      </c>
      <c r="T95" s="13">
        <v>43025</v>
      </c>
      <c r="U95" s="13">
        <v>43389</v>
      </c>
      <c r="V95" s="7">
        <v>20.5</v>
      </c>
      <c r="W95" s="7"/>
      <c r="X95" s="7">
        <v>1</v>
      </c>
      <c r="Y95" s="7">
        <v>1</v>
      </c>
      <c r="Z95" s="7"/>
      <c r="AA95" s="7"/>
      <c r="AB95" s="7"/>
      <c r="AC95" s="7"/>
      <c r="AD95" s="7"/>
      <c r="AE95" s="7"/>
      <c r="AF95" s="7"/>
      <c r="AG95" s="7"/>
      <c r="AH95" s="7"/>
      <c r="AI95" s="7"/>
      <c r="AJ95" s="7"/>
      <c r="AK95" s="7"/>
      <c r="AL95" s="10" t="s">
        <v>378</v>
      </c>
    </row>
    <row r="96" spans="1:38" s="73" customFormat="1" ht="256.5" hidden="1" x14ac:dyDescent="0.15">
      <c r="A96" s="21">
        <v>99</v>
      </c>
      <c r="B96" s="21" t="s">
        <v>128</v>
      </c>
      <c r="C96" s="21" t="s">
        <v>816</v>
      </c>
      <c r="D96" s="21"/>
      <c r="E96" s="21" t="s">
        <v>322</v>
      </c>
      <c r="F96" s="21" t="s">
        <v>137</v>
      </c>
      <c r="G96" s="21" t="s">
        <v>206</v>
      </c>
      <c r="H96" s="21" t="s">
        <v>210</v>
      </c>
      <c r="I96" s="21"/>
      <c r="J96" s="21"/>
      <c r="K96" s="74"/>
      <c r="L96" s="74"/>
      <c r="M96" s="74"/>
      <c r="N96" s="74"/>
      <c r="O96" s="74"/>
      <c r="P96" s="9" t="s">
        <v>679</v>
      </c>
      <c r="Q96" s="70" t="s">
        <v>646</v>
      </c>
      <c r="R96" s="71" t="s">
        <v>647</v>
      </c>
      <c r="S96" s="71" t="s">
        <v>648</v>
      </c>
      <c r="T96" s="72">
        <v>43353</v>
      </c>
      <c r="U96" s="72">
        <v>43717</v>
      </c>
      <c r="V96" s="21">
        <f>48*3</f>
        <v>144</v>
      </c>
      <c r="W96" s="21">
        <v>24</v>
      </c>
      <c r="X96" s="21">
        <v>1</v>
      </c>
      <c r="Y96" s="21">
        <v>1</v>
      </c>
      <c r="Z96" s="21"/>
      <c r="AA96" s="21"/>
      <c r="AB96" s="21"/>
      <c r="AC96" s="21"/>
      <c r="AD96" s="21"/>
      <c r="AE96" s="21"/>
      <c r="AF96" s="21"/>
      <c r="AG96" s="21"/>
      <c r="AH96" s="21"/>
      <c r="AI96" s="21"/>
      <c r="AJ96" s="21"/>
      <c r="AK96" s="21"/>
      <c r="AL96" s="75" t="s">
        <v>649</v>
      </c>
    </row>
    <row r="97" spans="1:38" s="11" customFormat="1" ht="67.5" hidden="1" x14ac:dyDescent="0.15">
      <c r="A97" s="7">
        <v>100</v>
      </c>
      <c r="B97" s="7" t="s">
        <v>128</v>
      </c>
      <c r="C97" s="7" t="s">
        <v>817</v>
      </c>
      <c r="D97" s="7"/>
      <c r="E97" s="7" t="s">
        <v>322</v>
      </c>
      <c r="F97" s="7" t="s">
        <v>145</v>
      </c>
      <c r="G97" s="7" t="s">
        <v>206</v>
      </c>
      <c r="H97" s="7" t="s">
        <v>210</v>
      </c>
      <c r="I97" s="7"/>
      <c r="J97" s="7"/>
      <c r="K97" s="7"/>
      <c r="L97" s="7"/>
      <c r="M97" s="9"/>
      <c r="N97" s="9"/>
      <c r="O97" s="9"/>
      <c r="P97" s="9" t="s">
        <v>679</v>
      </c>
      <c r="Q97" s="25" t="s">
        <v>211</v>
      </c>
      <c r="R97" s="9" t="s">
        <v>544</v>
      </c>
      <c r="S97" s="9" t="s">
        <v>379</v>
      </c>
      <c r="T97" s="13">
        <v>43298</v>
      </c>
      <c r="U97" s="13">
        <v>43662</v>
      </c>
      <c r="V97" s="7">
        <v>40</v>
      </c>
      <c r="W97" s="7">
        <v>10</v>
      </c>
      <c r="X97" s="7">
        <v>1</v>
      </c>
      <c r="Y97" s="7">
        <v>1</v>
      </c>
      <c r="Z97" s="7"/>
      <c r="AA97" s="7"/>
      <c r="AB97" s="7"/>
      <c r="AC97" s="7"/>
      <c r="AD97" s="7"/>
      <c r="AE97" s="7"/>
      <c r="AF97" s="7"/>
      <c r="AG97" s="7"/>
      <c r="AH97" s="7"/>
      <c r="AI97" s="7"/>
      <c r="AJ97" s="7"/>
      <c r="AK97" s="7"/>
      <c r="AL97" s="14" t="s">
        <v>650</v>
      </c>
    </row>
    <row r="98" spans="1:38" s="11" customFormat="1" hidden="1" x14ac:dyDescent="0.15">
      <c r="A98" s="7">
        <v>101</v>
      </c>
      <c r="B98" s="7" t="s">
        <v>128</v>
      </c>
      <c r="C98" s="7" t="s">
        <v>148</v>
      </c>
      <c r="D98" s="7"/>
      <c r="E98" s="7" t="s">
        <v>213</v>
      </c>
      <c r="F98" s="7" t="s">
        <v>147</v>
      </c>
      <c r="G98" s="7" t="s">
        <v>210</v>
      </c>
      <c r="H98" s="7" t="s">
        <v>210</v>
      </c>
      <c r="I98" s="7"/>
      <c r="J98" s="7"/>
      <c r="K98" s="7"/>
      <c r="L98" s="7"/>
      <c r="M98" s="9"/>
      <c r="N98" s="9"/>
      <c r="O98" s="9"/>
      <c r="P98" s="9" t="s">
        <v>678</v>
      </c>
      <c r="Q98" s="7" t="s">
        <v>211</v>
      </c>
      <c r="R98" s="9" t="s">
        <v>540</v>
      </c>
      <c r="S98" s="9" t="s">
        <v>364</v>
      </c>
      <c r="T98" s="13">
        <v>43419</v>
      </c>
      <c r="U98" s="13">
        <v>43783</v>
      </c>
      <c r="V98" s="7">
        <v>18.8</v>
      </c>
      <c r="W98" s="7"/>
      <c r="X98" s="7">
        <v>1</v>
      </c>
      <c r="Y98" s="7">
        <v>1</v>
      </c>
      <c r="Z98" s="7"/>
      <c r="AA98" s="7"/>
      <c r="AB98" s="7"/>
      <c r="AC98" s="7"/>
      <c r="AD98" s="7"/>
      <c r="AE98" s="7"/>
      <c r="AF98" s="7"/>
      <c r="AG98" s="7"/>
      <c r="AH98" s="7"/>
      <c r="AI98" s="7"/>
      <c r="AJ98" s="7"/>
      <c r="AK98" s="7"/>
      <c r="AL98" s="10"/>
    </row>
    <row r="99" spans="1:38" s="11" customFormat="1" x14ac:dyDescent="0.15">
      <c r="A99" s="7">
        <v>102</v>
      </c>
      <c r="B99" s="7" t="s">
        <v>149</v>
      </c>
      <c r="C99" s="7" t="s">
        <v>150</v>
      </c>
      <c r="D99" s="7"/>
      <c r="E99" s="7" t="s">
        <v>213</v>
      </c>
      <c r="F99" s="7" t="s">
        <v>213</v>
      </c>
      <c r="G99" s="7" t="s">
        <v>206</v>
      </c>
      <c r="H99" s="7" t="s">
        <v>206</v>
      </c>
      <c r="I99" s="7"/>
      <c r="J99" s="7"/>
      <c r="K99" s="7"/>
      <c r="L99" s="7"/>
      <c r="M99" s="12" t="s">
        <v>208</v>
      </c>
      <c r="N99" s="8" t="s">
        <v>651</v>
      </c>
      <c r="O99" s="12"/>
      <c r="P99" s="12" t="s">
        <v>678</v>
      </c>
      <c r="Q99" s="7"/>
      <c r="R99" s="9"/>
      <c r="S99" s="9"/>
      <c r="T99" s="9"/>
      <c r="U99" s="9"/>
      <c r="V99" s="7"/>
      <c r="W99" s="7"/>
      <c r="X99" s="7"/>
      <c r="Y99" s="7"/>
      <c r="Z99" s="7"/>
      <c r="AA99" s="7"/>
      <c r="AB99" s="7"/>
      <c r="AC99" s="7"/>
      <c r="AD99" s="7"/>
      <c r="AE99" s="7"/>
      <c r="AF99" s="7"/>
      <c r="AG99" s="7"/>
      <c r="AH99" s="7"/>
      <c r="AI99" s="7"/>
      <c r="AJ99" s="7"/>
      <c r="AK99" s="7"/>
      <c r="AL99" s="10"/>
    </row>
    <row r="100" spans="1:38" s="11" customFormat="1" hidden="1" x14ac:dyDescent="0.15">
      <c r="A100" s="7">
        <v>103</v>
      </c>
      <c r="B100" s="7" t="s">
        <v>149</v>
      </c>
      <c r="C100" s="7" t="s">
        <v>152</v>
      </c>
      <c r="D100" s="7"/>
      <c r="E100" s="7" t="s">
        <v>213</v>
      </c>
      <c r="F100" s="7" t="s">
        <v>151</v>
      </c>
      <c r="G100" s="7" t="s">
        <v>206</v>
      </c>
      <c r="H100" s="7" t="s">
        <v>210</v>
      </c>
      <c r="I100" s="7"/>
      <c r="J100" s="7"/>
      <c r="K100" s="7"/>
      <c r="L100" s="7"/>
      <c r="M100" s="9"/>
      <c r="N100" s="9"/>
      <c r="O100" s="9"/>
      <c r="P100" s="9" t="s">
        <v>679</v>
      </c>
      <c r="Q100" s="7" t="s">
        <v>211</v>
      </c>
      <c r="R100" s="9" t="s">
        <v>481</v>
      </c>
      <c r="S100" s="9" t="s">
        <v>382</v>
      </c>
      <c r="T100" s="13">
        <v>43466</v>
      </c>
      <c r="U100" s="13">
        <v>43830</v>
      </c>
      <c r="V100" s="7">
        <v>149.6</v>
      </c>
      <c r="W100" s="7"/>
      <c r="X100" s="7">
        <v>3</v>
      </c>
      <c r="Y100" s="7">
        <v>3</v>
      </c>
      <c r="Z100" s="7"/>
      <c r="AA100" s="7"/>
      <c r="AB100" s="7"/>
      <c r="AC100" s="7"/>
      <c r="AD100" s="7"/>
      <c r="AE100" s="7"/>
      <c r="AF100" s="7"/>
      <c r="AG100" s="7"/>
      <c r="AH100" s="7"/>
      <c r="AI100" s="7"/>
      <c r="AJ100" s="7"/>
      <c r="AK100" s="7"/>
      <c r="AL100" s="10"/>
    </row>
    <row r="101" spans="1:38" s="11" customFormat="1" hidden="1" x14ac:dyDescent="0.15">
      <c r="A101" s="7">
        <v>104</v>
      </c>
      <c r="B101" s="7" t="s">
        <v>149</v>
      </c>
      <c r="C101" s="7" t="s">
        <v>154</v>
      </c>
      <c r="D101" s="7"/>
      <c r="E101" s="7" t="s">
        <v>213</v>
      </c>
      <c r="F101" s="7" t="s">
        <v>151</v>
      </c>
      <c r="G101" s="7" t="s">
        <v>206</v>
      </c>
      <c r="H101" s="7" t="s">
        <v>210</v>
      </c>
      <c r="I101" s="7"/>
      <c r="J101" s="7"/>
      <c r="K101" s="7"/>
      <c r="L101" s="7"/>
      <c r="M101" s="9"/>
      <c r="N101" s="9"/>
      <c r="O101" s="9"/>
      <c r="P101" s="9" t="s">
        <v>679</v>
      </c>
      <c r="Q101" s="7" t="s">
        <v>211</v>
      </c>
      <c r="R101" s="9" t="s">
        <v>381</v>
      </c>
      <c r="S101" s="9" t="s">
        <v>382</v>
      </c>
      <c r="T101" s="13">
        <v>43466</v>
      </c>
      <c r="U101" s="13">
        <v>43830</v>
      </c>
      <c r="V101" s="7">
        <v>149.6</v>
      </c>
      <c r="W101" s="7"/>
      <c r="X101" s="7">
        <v>3</v>
      </c>
      <c r="Y101" s="7">
        <v>3</v>
      </c>
      <c r="Z101" s="7"/>
      <c r="AA101" s="7"/>
      <c r="AB101" s="7"/>
      <c r="AC101" s="7"/>
      <c r="AD101" s="7"/>
      <c r="AE101" s="7"/>
      <c r="AF101" s="7"/>
      <c r="AG101" s="7"/>
      <c r="AH101" s="7"/>
      <c r="AI101" s="7"/>
      <c r="AJ101" s="7"/>
      <c r="AK101" s="7"/>
      <c r="AL101" s="10"/>
    </row>
    <row r="102" spans="1:38" s="11" customFormat="1" hidden="1" x14ac:dyDescent="0.15">
      <c r="A102" s="7">
        <v>105</v>
      </c>
      <c r="B102" s="7" t="s">
        <v>149</v>
      </c>
      <c r="C102" s="7" t="s">
        <v>175</v>
      </c>
      <c r="D102" s="7"/>
      <c r="E102" s="7" t="s">
        <v>213</v>
      </c>
      <c r="F102" s="7" t="s">
        <v>151</v>
      </c>
      <c r="G102" s="7" t="s">
        <v>206</v>
      </c>
      <c r="H102" s="7" t="s">
        <v>210</v>
      </c>
      <c r="I102" s="7"/>
      <c r="J102" s="7"/>
      <c r="K102" s="7"/>
      <c r="L102" s="7"/>
      <c r="M102" s="9"/>
      <c r="N102" s="9"/>
      <c r="O102" s="9"/>
      <c r="P102" s="9" t="s">
        <v>679</v>
      </c>
      <c r="Q102" s="7" t="s">
        <v>211</v>
      </c>
      <c r="R102" s="9" t="s">
        <v>381</v>
      </c>
      <c r="S102" s="9" t="s">
        <v>382</v>
      </c>
      <c r="T102" s="13">
        <v>43466</v>
      </c>
      <c r="U102" s="13">
        <v>43830</v>
      </c>
      <c r="V102" s="7">
        <v>149.6</v>
      </c>
      <c r="W102" s="7"/>
      <c r="X102" s="7">
        <v>3</v>
      </c>
      <c r="Y102" s="7">
        <v>3</v>
      </c>
      <c r="Z102" s="7"/>
      <c r="AA102" s="7"/>
      <c r="AB102" s="7"/>
      <c r="AC102" s="7"/>
      <c r="AD102" s="7"/>
      <c r="AE102" s="7"/>
      <c r="AF102" s="7"/>
      <c r="AG102" s="7"/>
      <c r="AH102" s="7"/>
      <c r="AI102" s="7"/>
      <c r="AJ102" s="7"/>
      <c r="AK102" s="7"/>
      <c r="AL102" s="10"/>
    </row>
    <row r="103" spans="1:38" s="11" customFormat="1" ht="43.5" hidden="1" customHeight="1" x14ac:dyDescent="0.15">
      <c r="A103" s="7">
        <v>106</v>
      </c>
      <c r="B103" s="7" t="s">
        <v>149</v>
      </c>
      <c r="C103" s="7" t="s">
        <v>153</v>
      </c>
      <c r="D103" s="7"/>
      <c r="E103" s="7" t="s">
        <v>213</v>
      </c>
      <c r="F103" s="7" t="s">
        <v>101</v>
      </c>
      <c r="G103" s="7" t="s">
        <v>206</v>
      </c>
      <c r="H103" s="7" t="s">
        <v>210</v>
      </c>
      <c r="I103" s="7"/>
      <c r="J103" s="7"/>
      <c r="K103" s="7"/>
      <c r="L103" s="7"/>
      <c r="M103" s="12"/>
      <c r="N103" s="8"/>
      <c r="O103" s="12"/>
      <c r="P103" s="12" t="s">
        <v>679</v>
      </c>
      <c r="Q103" s="7" t="s">
        <v>211</v>
      </c>
      <c r="R103" s="9" t="s">
        <v>708</v>
      </c>
      <c r="S103" s="9" t="s">
        <v>241</v>
      </c>
      <c r="T103" s="13">
        <v>43466</v>
      </c>
      <c r="U103" s="13">
        <v>43830</v>
      </c>
      <c r="V103" s="7">
        <v>29.9</v>
      </c>
      <c r="W103" s="7"/>
      <c r="X103" s="7">
        <v>2</v>
      </c>
      <c r="Y103" s="7">
        <v>2</v>
      </c>
      <c r="Z103" s="7"/>
      <c r="AA103" s="7"/>
      <c r="AB103" s="7"/>
      <c r="AC103" s="7"/>
      <c r="AD103" s="7"/>
      <c r="AE103" s="7"/>
      <c r="AF103" s="7"/>
      <c r="AG103" s="7"/>
      <c r="AH103" s="7"/>
      <c r="AI103" s="7"/>
      <c r="AJ103" s="7"/>
      <c r="AK103" s="7"/>
      <c r="AL103" s="10"/>
    </row>
    <row r="104" spans="1:38" s="11" customFormat="1" ht="39.75" hidden="1" customHeight="1" x14ac:dyDescent="0.15">
      <c r="A104" s="7">
        <v>107</v>
      </c>
      <c r="B104" s="7" t="s">
        <v>149</v>
      </c>
      <c r="C104" s="7" t="s">
        <v>174</v>
      </c>
      <c r="D104" s="7"/>
      <c r="E104" s="7" t="s">
        <v>213</v>
      </c>
      <c r="F104" s="7" t="s">
        <v>101</v>
      </c>
      <c r="G104" s="7" t="s">
        <v>206</v>
      </c>
      <c r="H104" s="7" t="s">
        <v>210</v>
      </c>
      <c r="I104" s="7"/>
      <c r="J104" s="7"/>
      <c r="K104" s="7"/>
      <c r="L104" s="7"/>
      <c r="M104" s="12"/>
      <c r="N104" s="8"/>
      <c r="O104" s="12"/>
      <c r="P104" s="12" t="s">
        <v>679</v>
      </c>
      <c r="Q104" s="7" t="s">
        <v>211</v>
      </c>
      <c r="R104" s="9" t="s">
        <v>708</v>
      </c>
      <c r="S104" s="9" t="s">
        <v>241</v>
      </c>
      <c r="T104" s="13">
        <v>43466</v>
      </c>
      <c r="U104" s="13">
        <v>43830</v>
      </c>
      <c r="V104" s="7">
        <v>29.9</v>
      </c>
      <c r="W104" s="7"/>
      <c r="X104" s="7">
        <v>2</v>
      </c>
      <c r="Y104" s="7">
        <v>2</v>
      </c>
      <c r="Z104" s="7"/>
      <c r="AA104" s="7"/>
      <c r="AB104" s="7"/>
      <c r="AC104" s="7"/>
      <c r="AD104" s="7"/>
      <c r="AE104" s="7"/>
      <c r="AF104" s="7"/>
      <c r="AG104" s="7"/>
      <c r="AH104" s="7"/>
      <c r="AI104" s="7"/>
      <c r="AJ104" s="7"/>
      <c r="AK104" s="7"/>
      <c r="AL104" s="10"/>
    </row>
    <row r="105" spans="1:38" s="11" customFormat="1" ht="39.75" hidden="1" customHeight="1" x14ac:dyDescent="0.15">
      <c r="A105" s="7"/>
      <c r="B105" s="7" t="s">
        <v>149</v>
      </c>
      <c r="C105" s="7" t="s">
        <v>706</v>
      </c>
      <c r="D105" s="7"/>
      <c r="E105" s="7" t="s">
        <v>213</v>
      </c>
      <c r="F105" s="7" t="s">
        <v>101</v>
      </c>
      <c r="G105" s="7" t="s">
        <v>206</v>
      </c>
      <c r="H105" s="7" t="s">
        <v>210</v>
      </c>
      <c r="I105" s="7"/>
      <c r="J105" s="7"/>
      <c r="K105" s="7"/>
      <c r="L105" s="7"/>
      <c r="M105" s="12"/>
      <c r="N105" s="8"/>
      <c r="O105" s="12" t="s">
        <v>707</v>
      </c>
      <c r="P105" s="12" t="s">
        <v>679</v>
      </c>
      <c r="Q105" s="7" t="s">
        <v>211</v>
      </c>
      <c r="R105" s="9" t="s">
        <v>708</v>
      </c>
      <c r="S105" s="9" t="s">
        <v>241</v>
      </c>
      <c r="T105" s="13">
        <v>43466</v>
      </c>
      <c r="U105" s="13">
        <v>43830</v>
      </c>
      <c r="V105" s="7">
        <v>29.9</v>
      </c>
      <c r="W105" s="7"/>
      <c r="X105" s="7"/>
      <c r="Y105" s="7"/>
      <c r="Z105" s="7"/>
      <c r="AA105" s="7"/>
      <c r="AB105" s="7"/>
      <c r="AC105" s="7"/>
      <c r="AD105" s="7"/>
      <c r="AE105" s="7"/>
      <c r="AF105" s="7"/>
      <c r="AG105" s="7"/>
      <c r="AH105" s="7"/>
      <c r="AI105" s="7"/>
      <c r="AJ105" s="7"/>
      <c r="AK105" s="7"/>
      <c r="AL105" s="10"/>
    </row>
    <row r="106" spans="1:38" s="11" customFormat="1" hidden="1" x14ac:dyDescent="0.15">
      <c r="A106" s="7">
        <v>108</v>
      </c>
      <c r="B106" s="7" t="s">
        <v>149</v>
      </c>
      <c r="C106" s="7" t="s">
        <v>156</v>
      </c>
      <c r="D106" s="7"/>
      <c r="E106" s="7" t="s">
        <v>155</v>
      </c>
      <c r="F106" s="7" t="s">
        <v>155</v>
      </c>
      <c r="G106" s="7" t="s">
        <v>206</v>
      </c>
      <c r="H106" s="7" t="s">
        <v>210</v>
      </c>
      <c r="I106" s="7"/>
      <c r="J106" s="7"/>
      <c r="K106" s="7"/>
      <c r="L106" s="7"/>
      <c r="M106" s="9"/>
      <c r="N106" s="9"/>
      <c r="O106" s="9"/>
      <c r="P106" s="9" t="s">
        <v>678</v>
      </c>
      <c r="Q106" s="7" t="s">
        <v>211</v>
      </c>
      <c r="R106" s="9" t="s">
        <v>385</v>
      </c>
      <c r="S106" s="9" t="s">
        <v>386</v>
      </c>
      <c r="T106" s="13">
        <v>43344</v>
      </c>
      <c r="U106" s="13">
        <v>43708</v>
      </c>
      <c r="V106" s="7">
        <v>26.2</v>
      </c>
      <c r="W106" s="7"/>
      <c r="X106" s="7">
        <v>1</v>
      </c>
      <c r="Y106" s="7">
        <v>1</v>
      </c>
      <c r="Z106" s="7"/>
      <c r="AA106" s="7"/>
      <c r="AB106" s="7"/>
      <c r="AC106" s="7"/>
      <c r="AD106" s="7"/>
      <c r="AE106" s="7"/>
      <c r="AF106" s="7"/>
      <c r="AG106" s="7"/>
      <c r="AH106" s="7"/>
      <c r="AI106" s="7"/>
      <c r="AJ106" s="7"/>
      <c r="AK106" s="7"/>
      <c r="AL106" s="10"/>
    </row>
    <row r="107" spans="1:38" s="11" customFormat="1" ht="42.75" customHeight="1" x14ac:dyDescent="0.15">
      <c r="A107" s="7">
        <v>109</v>
      </c>
      <c r="B107" s="7" t="s">
        <v>793</v>
      </c>
      <c r="C107" s="7" t="s">
        <v>813</v>
      </c>
      <c r="D107" s="7"/>
      <c r="E107" s="7" t="s">
        <v>157</v>
      </c>
      <c r="F107" s="7" t="s">
        <v>157</v>
      </c>
      <c r="G107" s="7" t="s">
        <v>206</v>
      </c>
      <c r="H107" s="7" t="s">
        <v>206</v>
      </c>
      <c r="I107" s="7"/>
      <c r="J107" s="7"/>
      <c r="K107" s="7">
        <v>2019.2</v>
      </c>
      <c r="L107" s="7" t="s">
        <v>744</v>
      </c>
      <c r="M107" s="12" t="s">
        <v>720</v>
      </c>
      <c r="N107" s="8" t="s">
        <v>698</v>
      </c>
      <c r="O107" s="12" t="s">
        <v>718</v>
      </c>
      <c r="P107" s="12" t="s">
        <v>679</v>
      </c>
      <c r="Q107" s="7" t="s">
        <v>211</v>
      </c>
      <c r="R107" s="9" t="s">
        <v>716</v>
      </c>
      <c r="S107" s="9" t="s">
        <v>717</v>
      </c>
      <c r="T107" s="13">
        <v>43132</v>
      </c>
      <c r="U107" s="13">
        <v>43496</v>
      </c>
      <c r="V107" s="7">
        <v>29.31</v>
      </c>
      <c r="W107" s="7"/>
      <c r="X107" s="7">
        <v>2</v>
      </c>
      <c r="Y107" s="7">
        <v>2</v>
      </c>
      <c r="Z107" s="7"/>
      <c r="AA107" s="7"/>
      <c r="AB107" s="7"/>
      <c r="AC107" s="7"/>
      <c r="AD107" s="7"/>
      <c r="AE107" s="7"/>
      <c r="AF107" s="7"/>
      <c r="AG107" s="7"/>
      <c r="AH107" s="7"/>
      <c r="AI107" s="7"/>
      <c r="AJ107" s="7"/>
      <c r="AK107" s="7"/>
      <c r="AL107" s="10"/>
    </row>
    <row r="108" spans="1:38" s="11" customFormat="1" ht="40.5" customHeight="1" x14ac:dyDescent="0.15">
      <c r="A108" s="7">
        <v>110</v>
      </c>
      <c r="B108" s="7" t="s">
        <v>149</v>
      </c>
      <c r="C108" s="7" t="s">
        <v>814</v>
      </c>
      <c r="D108" s="7"/>
      <c r="E108" s="7" t="s">
        <v>157</v>
      </c>
      <c r="F108" s="7" t="s">
        <v>157</v>
      </c>
      <c r="G108" s="7" t="s">
        <v>206</v>
      </c>
      <c r="H108" s="7" t="s">
        <v>206</v>
      </c>
      <c r="I108" s="7"/>
      <c r="J108" s="7"/>
      <c r="K108" s="7">
        <v>2019.2</v>
      </c>
      <c r="L108" s="7" t="s">
        <v>744</v>
      </c>
      <c r="M108" s="12" t="s">
        <v>721</v>
      </c>
      <c r="N108" s="8" t="s">
        <v>698</v>
      </c>
      <c r="O108" s="12" t="s">
        <v>718</v>
      </c>
      <c r="P108" s="12" t="s">
        <v>679</v>
      </c>
      <c r="Q108" s="7" t="s">
        <v>211</v>
      </c>
      <c r="R108" s="9" t="s">
        <v>387</v>
      </c>
      <c r="S108" s="9" t="s">
        <v>388</v>
      </c>
      <c r="T108" s="13">
        <v>43132</v>
      </c>
      <c r="U108" s="13">
        <v>43496</v>
      </c>
      <c r="V108" s="7">
        <v>29.31</v>
      </c>
      <c r="W108" s="7"/>
      <c r="X108" s="7">
        <v>2</v>
      </c>
      <c r="Y108" s="7">
        <v>2</v>
      </c>
      <c r="Z108" s="7"/>
      <c r="AA108" s="7"/>
      <c r="AB108" s="7"/>
      <c r="AC108" s="7"/>
      <c r="AD108" s="7"/>
      <c r="AE108" s="7"/>
      <c r="AF108" s="7"/>
      <c r="AG108" s="7"/>
      <c r="AH108" s="7"/>
      <c r="AI108" s="7"/>
      <c r="AJ108" s="7"/>
      <c r="AK108" s="7"/>
      <c r="AL108" s="10"/>
    </row>
    <row r="109" spans="1:38" s="11" customFormat="1" ht="42.75" hidden="1" customHeight="1" x14ac:dyDescent="0.15">
      <c r="A109" s="7">
        <v>120</v>
      </c>
      <c r="B109" s="7" t="s">
        <v>149</v>
      </c>
      <c r="C109" s="7" t="s">
        <v>173</v>
      </c>
      <c r="D109" s="7"/>
      <c r="E109" s="7" t="s">
        <v>213</v>
      </c>
      <c r="F109" s="7" t="s">
        <v>172</v>
      </c>
      <c r="G109" s="7" t="s">
        <v>206</v>
      </c>
      <c r="H109" s="7" t="s">
        <v>210</v>
      </c>
      <c r="I109" s="7"/>
      <c r="J109" s="7"/>
      <c r="K109" s="7"/>
      <c r="L109" s="7"/>
      <c r="M109" s="9"/>
      <c r="N109" s="9"/>
      <c r="O109" s="9"/>
      <c r="P109" s="9" t="s">
        <v>679</v>
      </c>
      <c r="Q109" s="7" t="s">
        <v>211</v>
      </c>
      <c r="R109" s="12" t="s">
        <v>485</v>
      </c>
      <c r="S109" s="9" t="s">
        <v>402</v>
      </c>
      <c r="T109" s="13">
        <v>43407</v>
      </c>
      <c r="U109" s="13">
        <v>44503</v>
      </c>
      <c r="V109" s="7">
        <v>44.7</v>
      </c>
      <c r="W109" s="7"/>
      <c r="X109" s="7">
        <v>1</v>
      </c>
      <c r="Y109" s="7">
        <v>1</v>
      </c>
      <c r="Z109" s="7"/>
      <c r="AA109" s="7"/>
      <c r="AB109" s="7"/>
      <c r="AC109" s="7"/>
      <c r="AD109" s="7"/>
      <c r="AE109" s="7"/>
      <c r="AF109" s="7"/>
      <c r="AG109" s="7"/>
      <c r="AH109" s="7"/>
      <c r="AI109" s="7"/>
      <c r="AJ109" s="7"/>
      <c r="AK109" s="7"/>
      <c r="AL109" s="10"/>
    </row>
    <row r="110" spans="1:38" s="11" customFormat="1" ht="71.25" hidden="1" customHeight="1" x14ac:dyDescent="0.15">
      <c r="A110" s="7">
        <v>111</v>
      </c>
      <c r="B110" s="7" t="s">
        <v>149</v>
      </c>
      <c r="C110" s="7" t="s">
        <v>160</v>
      </c>
      <c r="D110" s="7"/>
      <c r="E110" s="7" t="s">
        <v>159</v>
      </c>
      <c r="F110" s="7" t="s">
        <v>159</v>
      </c>
      <c r="G110" s="7" t="s">
        <v>206</v>
      </c>
      <c r="H110" s="7" t="s">
        <v>210</v>
      </c>
      <c r="I110" s="7"/>
      <c r="J110" s="7"/>
      <c r="K110" s="7"/>
      <c r="L110" s="7"/>
      <c r="M110" s="12"/>
      <c r="N110" s="8"/>
      <c r="O110" s="12"/>
      <c r="P110" s="12" t="s">
        <v>678</v>
      </c>
      <c r="Q110" s="7" t="s">
        <v>211</v>
      </c>
      <c r="R110" s="12" t="s">
        <v>682</v>
      </c>
      <c r="S110" s="9" t="s">
        <v>681</v>
      </c>
      <c r="T110" s="13">
        <v>43466</v>
      </c>
      <c r="U110" s="13">
        <v>43830</v>
      </c>
      <c r="V110" s="7">
        <v>9.98</v>
      </c>
      <c r="W110" s="7"/>
      <c r="X110" s="7">
        <v>1</v>
      </c>
      <c r="Y110" s="7">
        <v>1</v>
      </c>
      <c r="Z110" s="7"/>
      <c r="AA110" s="7"/>
      <c r="AB110" s="7"/>
      <c r="AC110" s="7"/>
      <c r="AD110" s="7"/>
      <c r="AE110" s="7"/>
      <c r="AF110" s="7"/>
      <c r="AG110" s="7"/>
      <c r="AH110" s="7"/>
      <c r="AI110" s="7"/>
      <c r="AJ110" s="7"/>
      <c r="AK110" s="7"/>
      <c r="AL110" s="10"/>
    </row>
    <row r="111" spans="1:38" s="11" customFormat="1" hidden="1" x14ac:dyDescent="0.15">
      <c r="A111" s="7">
        <v>113</v>
      </c>
      <c r="B111" s="7" t="s">
        <v>149</v>
      </c>
      <c r="C111" s="7" t="s">
        <v>162</v>
      </c>
      <c r="D111" s="7"/>
      <c r="E111" s="7" t="s">
        <v>161</v>
      </c>
      <c r="F111" s="7" t="s">
        <v>161</v>
      </c>
      <c r="G111" s="7" t="s">
        <v>206</v>
      </c>
      <c r="H111" s="7" t="s">
        <v>210</v>
      </c>
      <c r="I111" s="7"/>
      <c r="J111" s="7"/>
      <c r="K111" s="7"/>
      <c r="L111" s="7"/>
      <c r="M111" s="9"/>
      <c r="N111" s="9"/>
      <c r="O111" s="9"/>
      <c r="P111" s="9" t="s">
        <v>679</v>
      </c>
      <c r="Q111" s="7" t="s">
        <v>211</v>
      </c>
      <c r="R111" s="9" t="s">
        <v>392</v>
      </c>
      <c r="S111" s="9" t="s">
        <v>241</v>
      </c>
      <c r="T111" s="13">
        <v>43466</v>
      </c>
      <c r="U111" s="13">
        <v>43830</v>
      </c>
      <c r="V111" s="7">
        <v>29.6</v>
      </c>
      <c r="W111" s="7"/>
      <c r="X111" s="7">
        <v>2</v>
      </c>
      <c r="Y111" s="7">
        <v>2</v>
      </c>
      <c r="Z111" s="7"/>
      <c r="AA111" s="7"/>
      <c r="AB111" s="7"/>
      <c r="AC111" s="7"/>
      <c r="AD111" s="7"/>
      <c r="AE111" s="7"/>
      <c r="AF111" s="7"/>
      <c r="AG111" s="7"/>
      <c r="AH111" s="7"/>
      <c r="AI111" s="7"/>
      <c r="AJ111" s="7"/>
      <c r="AK111" s="7"/>
      <c r="AL111" s="10"/>
    </row>
    <row r="112" spans="1:38" s="11" customFormat="1" hidden="1" x14ac:dyDescent="0.15">
      <c r="A112" s="7">
        <v>114</v>
      </c>
      <c r="B112" s="7" t="s">
        <v>149</v>
      </c>
      <c r="C112" s="7" t="s">
        <v>186</v>
      </c>
      <c r="D112" s="7"/>
      <c r="E112" s="7" t="s">
        <v>161</v>
      </c>
      <c r="F112" s="7" t="s">
        <v>161</v>
      </c>
      <c r="G112" s="7" t="s">
        <v>206</v>
      </c>
      <c r="H112" s="7" t="s">
        <v>210</v>
      </c>
      <c r="I112" s="7"/>
      <c r="J112" s="7"/>
      <c r="K112" s="7"/>
      <c r="L112" s="7"/>
      <c r="M112" s="9"/>
      <c r="N112" s="9"/>
      <c r="O112" s="9"/>
      <c r="P112" s="9" t="s">
        <v>679</v>
      </c>
      <c r="Q112" s="7" t="s">
        <v>211</v>
      </c>
      <c r="R112" s="9" t="s">
        <v>392</v>
      </c>
      <c r="S112" s="9" t="s">
        <v>241</v>
      </c>
      <c r="T112" s="13">
        <v>43466</v>
      </c>
      <c r="U112" s="13">
        <v>43830</v>
      </c>
      <c r="V112" s="7">
        <v>29.6</v>
      </c>
      <c r="W112" s="7"/>
      <c r="X112" s="7">
        <v>2</v>
      </c>
      <c r="Y112" s="7">
        <v>2</v>
      </c>
      <c r="Z112" s="7"/>
      <c r="AA112" s="7"/>
      <c r="AB112" s="7"/>
      <c r="AC112" s="7"/>
      <c r="AD112" s="7"/>
      <c r="AE112" s="7"/>
      <c r="AF112" s="7"/>
      <c r="AG112" s="7"/>
      <c r="AH112" s="7"/>
      <c r="AI112" s="7"/>
      <c r="AJ112" s="7"/>
      <c r="AK112" s="7"/>
      <c r="AL112" s="10"/>
    </row>
    <row r="113" spans="1:38" s="11" customFormat="1" ht="63.75" customHeight="1" x14ac:dyDescent="0.15">
      <c r="A113" s="7">
        <v>121</v>
      </c>
      <c r="B113" s="7" t="s">
        <v>149</v>
      </c>
      <c r="C113" s="7" t="s">
        <v>177</v>
      </c>
      <c r="D113" s="7"/>
      <c r="E113" s="7" t="s">
        <v>213</v>
      </c>
      <c r="F113" s="7" t="s">
        <v>176</v>
      </c>
      <c r="G113" s="7" t="s">
        <v>210</v>
      </c>
      <c r="H113" s="7" t="s">
        <v>206</v>
      </c>
      <c r="I113" s="7"/>
      <c r="J113" s="7"/>
      <c r="K113" s="7">
        <v>2019.1</v>
      </c>
      <c r="L113" s="7" t="s">
        <v>750</v>
      </c>
      <c r="M113" s="12" t="s">
        <v>812</v>
      </c>
      <c r="N113" s="8" t="s">
        <v>698</v>
      </c>
      <c r="O113" s="12" t="s">
        <v>719</v>
      </c>
      <c r="P113" s="12" t="s">
        <v>678</v>
      </c>
      <c r="Q113" s="7" t="s">
        <v>211</v>
      </c>
      <c r="R113" s="12" t="s">
        <v>404</v>
      </c>
      <c r="S113" s="9" t="s">
        <v>405</v>
      </c>
      <c r="T113" s="13">
        <v>43101</v>
      </c>
      <c r="U113" s="13">
        <v>43465</v>
      </c>
      <c r="V113" s="7">
        <v>33</v>
      </c>
      <c r="W113" s="7"/>
      <c r="X113" s="7">
        <v>1</v>
      </c>
      <c r="Y113" s="7">
        <v>1</v>
      </c>
      <c r="Z113" s="7"/>
      <c r="AA113" s="7"/>
      <c r="AB113" s="7"/>
      <c r="AC113" s="7"/>
      <c r="AD113" s="7"/>
      <c r="AE113" s="7"/>
      <c r="AF113" s="7"/>
      <c r="AG113" s="7"/>
      <c r="AH113" s="7"/>
      <c r="AI113" s="7"/>
      <c r="AJ113" s="7"/>
      <c r="AK113" s="7"/>
      <c r="AL113" s="10"/>
    </row>
    <row r="114" spans="1:38" s="11" customFormat="1" ht="43.5" customHeight="1" x14ac:dyDescent="0.15">
      <c r="A114" s="7">
        <v>122</v>
      </c>
      <c r="B114" s="7" t="s">
        <v>149</v>
      </c>
      <c r="C114" s="7" t="s">
        <v>178</v>
      </c>
      <c r="D114" s="7"/>
      <c r="E114" s="7" t="s">
        <v>209</v>
      </c>
      <c r="F114" s="7" t="s">
        <v>389</v>
      </c>
      <c r="G114" s="7" t="s">
        <v>206</v>
      </c>
      <c r="H114" s="7" t="s">
        <v>206</v>
      </c>
      <c r="I114" s="7"/>
      <c r="J114" s="7"/>
      <c r="K114" s="7">
        <v>2018.1</v>
      </c>
      <c r="L114" s="7" t="s">
        <v>750</v>
      </c>
      <c r="M114" s="12" t="s">
        <v>403</v>
      </c>
      <c r="N114" s="8" t="s">
        <v>698</v>
      </c>
      <c r="O114" s="12" t="s">
        <v>718</v>
      </c>
      <c r="P114" s="12" t="s">
        <v>678</v>
      </c>
      <c r="Q114" s="7"/>
      <c r="R114" s="9"/>
      <c r="S114" s="9"/>
      <c r="T114" s="9"/>
      <c r="U114" s="9"/>
      <c r="V114" s="7"/>
      <c r="W114" s="7"/>
      <c r="X114" s="7"/>
      <c r="Y114" s="7"/>
      <c r="Z114" s="7"/>
      <c r="AA114" s="7"/>
      <c r="AB114" s="7"/>
      <c r="AC114" s="7"/>
      <c r="AD114" s="7"/>
      <c r="AE114" s="7"/>
      <c r="AF114" s="7"/>
      <c r="AG114" s="7"/>
      <c r="AH114" s="7"/>
      <c r="AI114" s="7"/>
      <c r="AJ114" s="7"/>
      <c r="AK114" s="7"/>
      <c r="AL114" s="10" t="s">
        <v>519</v>
      </c>
    </row>
    <row r="115" spans="1:38" s="11" customFormat="1" ht="55.5" hidden="1" customHeight="1" x14ac:dyDescent="0.15">
      <c r="A115" s="7">
        <v>117</v>
      </c>
      <c r="B115" s="7" t="s">
        <v>149</v>
      </c>
      <c r="C115" s="7" t="s">
        <v>166</v>
      </c>
      <c r="D115" s="7"/>
      <c r="E115" s="7" t="s">
        <v>165</v>
      </c>
      <c r="F115" s="7" t="s">
        <v>165</v>
      </c>
      <c r="G115" s="7" t="s">
        <v>206</v>
      </c>
      <c r="H115" s="7" t="s">
        <v>210</v>
      </c>
      <c r="I115" s="7"/>
      <c r="J115" s="7"/>
      <c r="K115" s="7"/>
      <c r="L115" s="7"/>
      <c r="M115" s="9"/>
      <c r="N115" s="9"/>
      <c r="O115" s="9"/>
      <c r="P115" s="9" t="s">
        <v>678</v>
      </c>
      <c r="Q115" s="7" t="s">
        <v>211</v>
      </c>
      <c r="R115" s="12" t="s">
        <v>398</v>
      </c>
      <c r="S115" s="9" t="s">
        <v>399</v>
      </c>
      <c r="T115" s="13">
        <v>43241</v>
      </c>
      <c r="U115" s="13">
        <v>43605</v>
      </c>
      <c r="V115" s="7">
        <v>28</v>
      </c>
      <c r="W115" s="7"/>
      <c r="X115" s="7">
        <v>1</v>
      </c>
      <c r="Y115" s="7">
        <v>1</v>
      </c>
      <c r="Z115" s="7"/>
      <c r="AA115" s="7"/>
      <c r="AB115" s="7"/>
      <c r="AC115" s="7"/>
      <c r="AD115" s="7"/>
      <c r="AE115" s="7"/>
      <c r="AF115" s="7"/>
      <c r="AG115" s="7"/>
      <c r="AH115" s="7"/>
      <c r="AI115" s="7"/>
      <c r="AJ115" s="7"/>
      <c r="AK115" s="7"/>
      <c r="AL115" s="10"/>
    </row>
    <row r="116" spans="1:38" s="11" customFormat="1" ht="39" hidden="1" customHeight="1" x14ac:dyDescent="0.15">
      <c r="A116" s="7">
        <v>115</v>
      </c>
      <c r="B116" s="114" t="s">
        <v>149</v>
      </c>
      <c r="C116" s="114" t="s">
        <v>164</v>
      </c>
      <c r="D116" s="30"/>
      <c r="E116" s="7" t="s">
        <v>163</v>
      </c>
      <c r="F116" s="7" t="s">
        <v>163</v>
      </c>
      <c r="G116" s="7" t="s">
        <v>206</v>
      </c>
      <c r="H116" s="7" t="s">
        <v>210</v>
      </c>
      <c r="I116" s="7"/>
      <c r="J116" s="7"/>
      <c r="K116" s="7"/>
      <c r="L116" s="7"/>
      <c r="M116" s="12"/>
      <c r="N116" s="12"/>
      <c r="O116" s="12"/>
      <c r="P116" s="9" t="s">
        <v>678</v>
      </c>
      <c r="Q116" s="7" t="s">
        <v>211</v>
      </c>
      <c r="R116" s="12" t="s">
        <v>394</v>
      </c>
      <c r="S116" s="9" t="s">
        <v>393</v>
      </c>
      <c r="T116" s="13">
        <v>43419</v>
      </c>
      <c r="U116" s="13">
        <v>43783</v>
      </c>
      <c r="V116" s="7">
        <v>9</v>
      </c>
      <c r="W116" s="7"/>
      <c r="X116" s="7">
        <v>1</v>
      </c>
      <c r="Y116" s="7">
        <v>1</v>
      </c>
      <c r="Z116" s="7"/>
      <c r="AA116" s="7"/>
      <c r="AB116" s="7"/>
      <c r="AC116" s="7"/>
      <c r="AD116" s="7"/>
      <c r="AE116" s="7"/>
      <c r="AF116" s="7"/>
      <c r="AG116" s="7"/>
      <c r="AH116" s="7"/>
      <c r="AI116" s="7"/>
      <c r="AJ116" s="7"/>
      <c r="AK116" s="7"/>
      <c r="AL116" s="10"/>
    </row>
    <row r="117" spans="1:38" s="11" customFormat="1" ht="39" hidden="1" customHeight="1" x14ac:dyDescent="0.15">
      <c r="A117" s="7">
        <v>116</v>
      </c>
      <c r="B117" s="115"/>
      <c r="C117" s="115"/>
      <c r="D117" s="31"/>
      <c r="E117" s="7" t="s">
        <v>163</v>
      </c>
      <c r="F117" s="7" t="s">
        <v>395</v>
      </c>
      <c r="G117" s="7" t="s">
        <v>206</v>
      </c>
      <c r="H117" s="7" t="s">
        <v>210</v>
      </c>
      <c r="I117" s="7"/>
      <c r="J117" s="7"/>
      <c r="K117" s="7"/>
      <c r="L117" s="7"/>
      <c r="M117" s="12"/>
      <c r="N117" s="12"/>
      <c r="O117" s="12"/>
      <c r="P117" s="9" t="s">
        <v>678</v>
      </c>
      <c r="Q117" s="7" t="s">
        <v>263</v>
      </c>
      <c r="R117" s="12" t="s">
        <v>396</v>
      </c>
      <c r="S117" s="9" t="s">
        <v>397</v>
      </c>
      <c r="T117" s="13">
        <v>43282</v>
      </c>
      <c r="U117" s="13">
        <v>43646</v>
      </c>
      <c r="V117" s="7">
        <v>8.8000000000000007</v>
      </c>
      <c r="W117" s="7"/>
      <c r="X117" s="7">
        <v>0</v>
      </c>
      <c r="Y117" s="7">
        <v>0</v>
      </c>
      <c r="Z117" s="7"/>
      <c r="AA117" s="7"/>
      <c r="AB117" s="7"/>
      <c r="AC117" s="7"/>
      <c r="AD117" s="7"/>
      <c r="AE117" s="7"/>
      <c r="AF117" s="7"/>
      <c r="AG117" s="7"/>
      <c r="AH117" s="7"/>
      <c r="AI117" s="7"/>
      <c r="AJ117" s="7"/>
      <c r="AK117" s="7"/>
      <c r="AL117" s="10"/>
    </row>
    <row r="118" spans="1:38" s="11" customFormat="1" ht="65.25" customHeight="1" x14ac:dyDescent="0.15">
      <c r="A118" s="7">
        <v>123</v>
      </c>
      <c r="B118" s="7" t="s">
        <v>149</v>
      </c>
      <c r="C118" s="7" t="s">
        <v>180</v>
      </c>
      <c r="D118" s="7"/>
      <c r="E118" s="7" t="s">
        <v>179</v>
      </c>
      <c r="F118" s="7" t="s">
        <v>179</v>
      </c>
      <c r="G118" s="7" t="s">
        <v>206</v>
      </c>
      <c r="H118" s="7" t="s">
        <v>206</v>
      </c>
      <c r="I118" s="7"/>
      <c r="J118" s="7"/>
      <c r="K118" s="7">
        <v>2018.1</v>
      </c>
      <c r="L118" s="7" t="s">
        <v>750</v>
      </c>
      <c r="M118" s="12" t="s">
        <v>711</v>
      </c>
      <c r="N118" s="8" t="s">
        <v>698</v>
      </c>
      <c r="O118" s="12" t="s">
        <v>740</v>
      </c>
      <c r="P118" s="12" t="s">
        <v>678</v>
      </c>
      <c r="Q118" s="7"/>
      <c r="R118" s="9"/>
      <c r="S118" s="9"/>
      <c r="T118" s="9"/>
      <c r="U118" s="9"/>
      <c r="V118" s="7"/>
      <c r="W118" s="7"/>
      <c r="X118" s="7"/>
      <c r="Y118" s="7"/>
      <c r="Z118" s="7"/>
      <c r="AA118" s="7"/>
      <c r="AB118" s="7"/>
      <c r="AC118" s="7"/>
      <c r="AD118" s="7"/>
      <c r="AE118" s="7"/>
      <c r="AF118" s="7"/>
      <c r="AG118" s="7"/>
      <c r="AH118" s="7"/>
      <c r="AI118" s="7"/>
      <c r="AJ118" s="7"/>
      <c r="AK118" s="7"/>
      <c r="AL118" s="10"/>
    </row>
    <row r="119" spans="1:38" s="11" customFormat="1" ht="42" hidden="1" customHeight="1" x14ac:dyDescent="0.15">
      <c r="A119" s="7">
        <v>124</v>
      </c>
      <c r="B119" s="7" t="s">
        <v>149</v>
      </c>
      <c r="C119" s="7" t="s">
        <v>182</v>
      </c>
      <c r="D119" s="7"/>
      <c r="E119" s="7" t="s">
        <v>181</v>
      </c>
      <c r="F119" s="7" t="s">
        <v>181</v>
      </c>
      <c r="G119" s="7" t="s">
        <v>206</v>
      </c>
      <c r="H119" s="7" t="s">
        <v>210</v>
      </c>
      <c r="I119" s="7"/>
      <c r="J119" s="7"/>
      <c r="K119" s="7"/>
      <c r="L119" s="7"/>
      <c r="M119" s="9"/>
      <c r="N119" s="9"/>
      <c r="O119" s="9"/>
      <c r="P119" s="9" t="s">
        <v>678</v>
      </c>
      <c r="Q119" s="7" t="s">
        <v>263</v>
      </c>
      <c r="R119" s="12" t="s">
        <v>406</v>
      </c>
      <c r="S119" s="9" t="s">
        <v>407</v>
      </c>
      <c r="T119" s="13">
        <v>43281</v>
      </c>
      <c r="U119" s="13">
        <v>43647</v>
      </c>
      <c r="V119" s="7">
        <v>8</v>
      </c>
      <c r="W119" s="7"/>
      <c r="X119" s="7">
        <v>0</v>
      </c>
      <c r="Y119" s="7">
        <v>1</v>
      </c>
      <c r="Z119" s="7"/>
      <c r="AA119" s="7"/>
      <c r="AB119" s="7"/>
      <c r="AC119" s="7"/>
      <c r="AD119" s="7"/>
      <c r="AE119" s="7"/>
      <c r="AF119" s="7"/>
      <c r="AG119" s="7"/>
      <c r="AH119" s="7"/>
      <c r="AI119" s="7"/>
      <c r="AJ119" s="7"/>
      <c r="AK119" s="7"/>
      <c r="AL119" s="10" t="s">
        <v>266</v>
      </c>
    </row>
    <row r="120" spans="1:38" s="11" customFormat="1" ht="33.75" hidden="1" customHeight="1" x14ac:dyDescent="0.15">
      <c r="A120" s="7">
        <v>126</v>
      </c>
      <c r="B120" s="7" t="s">
        <v>149</v>
      </c>
      <c r="C120" s="7" t="s">
        <v>188</v>
      </c>
      <c r="D120" s="7"/>
      <c r="E120" s="7" t="s">
        <v>213</v>
      </c>
      <c r="F120" s="7" t="s">
        <v>187</v>
      </c>
      <c r="G120" s="7" t="s">
        <v>210</v>
      </c>
      <c r="H120" s="7" t="s">
        <v>210</v>
      </c>
      <c r="I120" s="7"/>
      <c r="J120" s="7"/>
      <c r="K120" s="7"/>
      <c r="L120" s="7"/>
      <c r="M120" s="9"/>
      <c r="N120" s="9"/>
      <c r="O120" s="9"/>
      <c r="P120" s="9" t="s">
        <v>678</v>
      </c>
      <c r="Q120" s="7" t="s">
        <v>211</v>
      </c>
      <c r="R120" s="12" t="s">
        <v>408</v>
      </c>
      <c r="S120" s="9" t="s">
        <v>409</v>
      </c>
      <c r="T120" s="13">
        <v>43466</v>
      </c>
      <c r="U120" s="13">
        <v>43830</v>
      </c>
      <c r="V120" s="7">
        <v>15</v>
      </c>
      <c r="W120" s="7"/>
      <c r="X120" s="7">
        <v>1</v>
      </c>
      <c r="Y120" s="7">
        <v>1</v>
      </c>
      <c r="Z120" s="7"/>
      <c r="AA120" s="7"/>
      <c r="AB120" s="7"/>
      <c r="AC120" s="7"/>
      <c r="AD120" s="7"/>
      <c r="AE120" s="7"/>
      <c r="AF120" s="7"/>
      <c r="AG120" s="7"/>
      <c r="AH120" s="7"/>
      <c r="AI120" s="7"/>
      <c r="AJ120" s="7"/>
      <c r="AK120" s="7"/>
      <c r="AL120" s="10"/>
    </row>
    <row r="121" spans="1:38" s="11" customFormat="1" ht="54" hidden="1" x14ac:dyDescent="0.15">
      <c r="A121" s="7">
        <v>118</v>
      </c>
      <c r="B121" s="7" t="s">
        <v>149</v>
      </c>
      <c r="C121" s="7" t="s">
        <v>169</v>
      </c>
      <c r="D121" s="7"/>
      <c r="E121" s="7" t="s">
        <v>380</v>
      </c>
      <c r="F121" s="7" t="s">
        <v>168</v>
      </c>
      <c r="G121" s="7" t="s">
        <v>206</v>
      </c>
      <c r="H121" s="7" t="s">
        <v>210</v>
      </c>
      <c r="I121" s="7"/>
      <c r="J121" s="7"/>
      <c r="K121" s="7"/>
      <c r="L121" s="7"/>
      <c r="M121" s="9"/>
      <c r="N121" s="9"/>
      <c r="O121" s="9"/>
      <c r="P121" s="9" t="s">
        <v>678</v>
      </c>
      <c r="Q121" s="7" t="s">
        <v>263</v>
      </c>
      <c r="R121" s="12" t="s">
        <v>542</v>
      </c>
      <c r="S121" s="9" t="s">
        <v>400</v>
      </c>
      <c r="T121" s="13">
        <v>43252</v>
      </c>
      <c r="U121" s="13">
        <v>43616</v>
      </c>
      <c r="V121" s="7">
        <v>5</v>
      </c>
      <c r="W121" s="7"/>
      <c r="X121" s="7">
        <v>0</v>
      </c>
      <c r="Y121" s="7">
        <v>1</v>
      </c>
      <c r="Z121" s="7"/>
      <c r="AA121" s="7"/>
      <c r="AB121" s="7"/>
      <c r="AC121" s="7"/>
      <c r="AD121" s="7"/>
      <c r="AE121" s="7"/>
      <c r="AF121" s="7"/>
      <c r="AG121" s="7"/>
      <c r="AH121" s="7"/>
      <c r="AI121" s="7"/>
      <c r="AJ121" s="7"/>
      <c r="AK121" s="7"/>
      <c r="AL121" s="10" t="s">
        <v>266</v>
      </c>
    </row>
    <row r="122" spans="1:38" s="11" customFormat="1" ht="51.75" hidden="1" customHeight="1" x14ac:dyDescent="0.15">
      <c r="A122" s="7">
        <v>119</v>
      </c>
      <c r="B122" s="7" t="s">
        <v>149</v>
      </c>
      <c r="C122" s="7" t="s">
        <v>171</v>
      </c>
      <c r="D122" s="7"/>
      <c r="E122" s="7" t="s">
        <v>170</v>
      </c>
      <c r="F122" s="7" t="s">
        <v>170</v>
      </c>
      <c r="G122" s="7" t="s">
        <v>206</v>
      </c>
      <c r="H122" s="7" t="s">
        <v>210</v>
      </c>
      <c r="I122" s="7"/>
      <c r="J122" s="7"/>
      <c r="K122" s="7"/>
      <c r="L122" s="7"/>
      <c r="M122" s="9"/>
      <c r="N122" s="9"/>
      <c r="O122" s="9"/>
      <c r="P122" s="9" t="s">
        <v>679</v>
      </c>
      <c r="Q122" s="7" t="s">
        <v>211</v>
      </c>
      <c r="R122" s="12" t="s">
        <v>484</v>
      </c>
      <c r="S122" s="9" t="s">
        <v>401</v>
      </c>
      <c r="T122" s="13">
        <v>43070</v>
      </c>
      <c r="U122" s="13">
        <v>44165</v>
      </c>
      <c r="V122" s="7">
        <v>44.4</v>
      </c>
      <c r="W122" s="7"/>
      <c r="X122" s="7">
        <v>1</v>
      </c>
      <c r="Y122" s="7">
        <v>1</v>
      </c>
      <c r="Z122" s="7"/>
      <c r="AA122" s="7"/>
      <c r="AB122" s="7"/>
      <c r="AC122" s="7"/>
      <c r="AD122" s="7"/>
      <c r="AE122" s="7"/>
      <c r="AF122" s="7"/>
      <c r="AG122" s="7"/>
      <c r="AH122" s="7"/>
      <c r="AI122" s="7"/>
      <c r="AJ122" s="7"/>
      <c r="AK122" s="7"/>
      <c r="AL122" s="10"/>
    </row>
    <row r="123" spans="1:38" s="11" customFormat="1" ht="45" hidden="1" customHeight="1" x14ac:dyDescent="0.15">
      <c r="A123" s="7">
        <v>125</v>
      </c>
      <c r="B123" s="7" t="s">
        <v>149</v>
      </c>
      <c r="C123" s="7" t="s">
        <v>184</v>
      </c>
      <c r="D123" s="7"/>
      <c r="E123" s="7" t="s">
        <v>183</v>
      </c>
      <c r="F123" s="7" t="s">
        <v>183</v>
      </c>
      <c r="G123" s="7" t="s">
        <v>206</v>
      </c>
      <c r="H123" s="7" t="s">
        <v>210</v>
      </c>
      <c r="I123" s="7"/>
      <c r="J123" s="7"/>
      <c r="K123" s="7"/>
      <c r="L123" s="7"/>
      <c r="M123" s="9"/>
      <c r="N123" s="9"/>
      <c r="O123" s="9"/>
      <c r="P123" s="9" t="s">
        <v>679</v>
      </c>
      <c r="Q123" s="7" t="s">
        <v>215</v>
      </c>
      <c r="R123" s="12" t="s">
        <v>426</v>
      </c>
      <c r="S123" s="9" t="s">
        <v>425</v>
      </c>
      <c r="T123" s="13">
        <v>43221</v>
      </c>
      <c r="U123" s="13">
        <v>43769</v>
      </c>
      <c r="V123" s="7">
        <v>108.4</v>
      </c>
      <c r="W123" s="7">
        <v>18</v>
      </c>
      <c r="X123" s="7">
        <v>1</v>
      </c>
      <c r="Y123" s="7">
        <v>1</v>
      </c>
      <c r="Z123" s="7"/>
      <c r="AA123" s="7"/>
      <c r="AB123" s="7"/>
      <c r="AC123" s="7"/>
      <c r="AD123" s="7"/>
      <c r="AE123" s="7"/>
      <c r="AF123" s="7"/>
      <c r="AG123" s="7"/>
      <c r="AH123" s="7"/>
      <c r="AI123" s="7"/>
      <c r="AJ123" s="7"/>
      <c r="AK123" s="7"/>
      <c r="AL123" s="14" t="s">
        <v>486</v>
      </c>
    </row>
    <row r="124" spans="1:38" s="11" customFormat="1" ht="39.75" hidden="1" customHeight="1" x14ac:dyDescent="0.15">
      <c r="A124" s="7">
        <v>129</v>
      </c>
      <c r="B124" s="7" t="s">
        <v>189</v>
      </c>
      <c r="C124" s="7" t="s">
        <v>192</v>
      </c>
      <c r="D124" s="7"/>
      <c r="E124" s="7" t="s">
        <v>212</v>
      </c>
      <c r="F124" s="7" t="s">
        <v>56</v>
      </c>
      <c r="G124" s="7" t="s">
        <v>206</v>
      </c>
      <c r="H124" s="7" t="s">
        <v>210</v>
      </c>
      <c r="I124" s="7"/>
      <c r="J124" s="7"/>
      <c r="K124" s="7"/>
      <c r="L124" s="7"/>
      <c r="M124" s="9"/>
      <c r="N124" s="9"/>
      <c r="O124" s="9" t="s">
        <v>805</v>
      </c>
      <c r="P124" s="9"/>
      <c r="Q124" s="7" t="s">
        <v>215</v>
      </c>
      <c r="R124" s="12" t="s">
        <v>543</v>
      </c>
      <c r="S124" s="9" t="s">
        <v>410</v>
      </c>
      <c r="T124" s="13">
        <v>43344</v>
      </c>
      <c r="U124" s="13">
        <v>43708</v>
      </c>
      <c r="V124" s="7">
        <v>100</v>
      </c>
      <c r="W124" s="7"/>
      <c r="X124" s="7">
        <v>1</v>
      </c>
      <c r="Y124" s="7">
        <v>1</v>
      </c>
      <c r="Z124" s="7"/>
      <c r="AA124" s="7"/>
      <c r="AB124" s="7"/>
      <c r="AC124" s="7"/>
      <c r="AD124" s="7"/>
      <c r="AE124" s="7"/>
      <c r="AF124" s="7"/>
      <c r="AG124" s="7"/>
      <c r="AH124" s="7"/>
      <c r="AI124" s="7"/>
      <c r="AJ124" s="7"/>
      <c r="AK124" s="7"/>
      <c r="AL124" s="14" t="s">
        <v>487</v>
      </c>
    </row>
    <row r="125" spans="1:38" x14ac:dyDescent="0.15">
      <c r="B125" s="116" t="s">
        <v>221</v>
      </c>
      <c r="C125" s="116"/>
      <c r="D125" s="116"/>
      <c r="E125" s="116"/>
      <c r="F125" s="116"/>
      <c r="G125" s="116"/>
      <c r="H125" s="116"/>
      <c r="I125" s="116"/>
      <c r="J125" s="116"/>
      <c r="K125" s="116"/>
      <c r="L125" s="116"/>
      <c r="M125" s="116"/>
      <c r="N125" s="116"/>
      <c r="O125" s="116"/>
      <c r="P125" s="116"/>
      <c r="Q125" s="116"/>
      <c r="R125" s="116"/>
      <c r="S125" s="116"/>
      <c r="T125" s="116"/>
      <c r="U125" s="116"/>
      <c r="V125" s="116"/>
      <c r="W125" s="22"/>
    </row>
    <row r="126" spans="1:38" x14ac:dyDescent="0.15">
      <c r="B126" s="116"/>
      <c r="C126" s="116"/>
      <c r="D126" s="116"/>
      <c r="E126" s="116"/>
      <c r="F126" s="116"/>
      <c r="G126" s="116"/>
      <c r="H126" s="116"/>
      <c r="I126" s="116"/>
      <c r="J126" s="116"/>
      <c r="K126" s="116"/>
      <c r="L126" s="116"/>
      <c r="M126" s="116"/>
      <c r="N126" s="116"/>
      <c r="O126" s="116"/>
      <c r="P126" s="116"/>
      <c r="Q126" s="116"/>
      <c r="R126" s="116"/>
      <c r="S126" s="116"/>
      <c r="T126" s="116"/>
      <c r="U126" s="116"/>
      <c r="V126" s="116"/>
      <c r="W126" s="22"/>
    </row>
    <row r="127" spans="1:38" x14ac:dyDescent="0.15">
      <c r="B127" s="116"/>
      <c r="C127" s="116"/>
      <c r="D127" s="116"/>
      <c r="E127" s="116"/>
      <c r="F127" s="116"/>
      <c r="G127" s="116"/>
      <c r="H127" s="116"/>
      <c r="I127" s="116"/>
      <c r="J127" s="116"/>
      <c r="K127" s="116"/>
      <c r="L127" s="116"/>
      <c r="M127" s="116"/>
      <c r="N127" s="116"/>
      <c r="O127" s="116"/>
      <c r="P127" s="116"/>
      <c r="Q127" s="116"/>
      <c r="R127" s="116"/>
      <c r="S127" s="116"/>
      <c r="T127" s="116"/>
      <c r="U127" s="116"/>
      <c r="V127" s="116"/>
      <c r="W127" s="22"/>
    </row>
    <row r="128" spans="1:38" x14ac:dyDescent="0.15">
      <c r="B128" s="116"/>
      <c r="C128" s="116"/>
      <c r="D128" s="116"/>
      <c r="E128" s="116"/>
      <c r="F128" s="116"/>
      <c r="G128" s="116"/>
      <c r="H128" s="116"/>
      <c r="I128" s="116"/>
      <c r="J128" s="116"/>
      <c r="K128" s="116"/>
      <c r="L128" s="116"/>
      <c r="M128" s="116"/>
      <c r="N128" s="116"/>
      <c r="O128" s="116"/>
      <c r="P128" s="116"/>
      <c r="Q128" s="116"/>
      <c r="R128" s="116"/>
      <c r="S128" s="116"/>
      <c r="T128" s="116"/>
      <c r="U128" s="116"/>
      <c r="V128" s="116"/>
      <c r="W128" s="22"/>
    </row>
  </sheetData>
  <autoFilter ref="B3:AL128" xr:uid="{00000000-0009-0000-0000-000004000000}">
    <filterColumn colId="6">
      <filters blank="1">
        <filter val="否"/>
      </filters>
    </filterColumn>
  </autoFilter>
  <mergeCells count="17">
    <mergeCell ref="B116:B117"/>
    <mergeCell ref="C116:C117"/>
    <mergeCell ref="K2:O2"/>
    <mergeCell ref="B125:V128"/>
    <mergeCell ref="B91:B92"/>
    <mergeCell ref="C91:C92"/>
    <mergeCell ref="P2:AK2"/>
    <mergeCell ref="A1:AL1"/>
    <mergeCell ref="B2:B3"/>
    <mergeCell ref="C2:C3"/>
    <mergeCell ref="E2:E3"/>
    <mergeCell ref="F2:F3"/>
    <mergeCell ref="G2:G3"/>
    <mergeCell ref="H2:H3"/>
    <mergeCell ref="I2:J2"/>
    <mergeCell ref="D2:D3"/>
    <mergeCell ref="AL2:AL3"/>
  </mergeCells>
  <phoneticPr fontId="1" type="noConversion"/>
  <conditionalFormatting sqref="T28:U28">
    <cfRule type="timePeriod" dxfId="0" priority="1" timePeriod="lastMonth">
      <formula>AND(MONTH(T28)=MONTH(EDATE(TODAY(),0-1)),YEAR(T28)=YEAR(EDATE(TODAY(),0-1)))</formula>
    </cfRule>
  </conditionalFormatting>
  <dataValidations count="1">
    <dataValidation type="list" allowBlank="1" showInputMessage="1" showErrorMessage="1" sqref="L10 L14 L18 L25:L26 L29 L31 L34 L55 L60 L75 L81 L94:L95 L107:L108 L113:L114 L118 L46 L36:L39" xr:uid="{00000000-0002-0000-0400-000000000000}">
      <formula1>"0-3个月,4个月,5个月及以上"</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P36"/>
  <sheetViews>
    <sheetView tabSelected="1" workbookViewId="0">
      <selection activeCell="E26" sqref="E26:F27"/>
    </sheetView>
  </sheetViews>
  <sheetFormatPr defaultRowHeight="13.5" x14ac:dyDescent="0.15"/>
  <cols>
    <col min="1" max="1" width="0.875" customWidth="1"/>
    <col min="2" max="2" width="14.875" customWidth="1"/>
    <col min="3" max="3" width="12.75" customWidth="1"/>
    <col min="4" max="4" width="13" bestFit="1" customWidth="1"/>
    <col min="5" max="5" width="11.25" customWidth="1"/>
    <col min="6" max="6" width="9.375" customWidth="1"/>
    <col min="7" max="7" width="9.125" style="67" customWidth="1"/>
    <col min="8" max="8" width="11.625" style="67" customWidth="1"/>
    <col min="9" max="9" width="10.5" style="67" customWidth="1"/>
    <col min="10" max="10" width="11.875" style="67" customWidth="1"/>
    <col min="11" max="11" width="11.125" style="67" customWidth="1"/>
    <col min="12" max="12" width="9.25" style="67" customWidth="1"/>
    <col min="13" max="15" width="7.75" style="67" customWidth="1"/>
  </cols>
  <sheetData>
    <row r="1" spans="2:16" s="50" customFormat="1" ht="25.5" customHeight="1" thickBot="1" x14ac:dyDescent="0.2">
      <c r="B1" s="50" t="s">
        <v>764</v>
      </c>
      <c r="G1" s="96"/>
      <c r="H1" s="96"/>
      <c r="I1" s="96"/>
      <c r="J1" s="96"/>
      <c r="K1" s="96"/>
      <c r="L1" s="96"/>
      <c r="M1" s="96"/>
      <c r="N1" s="96"/>
      <c r="O1" s="96"/>
    </row>
    <row r="2" spans="2:16" s="50" customFormat="1" ht="21.75" customHeight="1" x14ac:dyDescent="0.15">
      <c r="B2" s="143" t="s">
        <v>636</v>
      </c>
      <c r="C2" s="141" t="s">
        <v>639</v>
      </c>
      <c r="D2" s="141" t="s">
        <v>638</v>
      </c>
      <c r="E2" s="141" t="s">
        <v>637</v>
      </c>
      <c r="F2" s="131" t="s">
        <v>645</v>
      </c>
      <c r="G2" s="128" t="s">
        <v>723</v>
      </c>
      <c r="H2" s="129"/>
      <c r="I2" s="128" t="s">
        <v>643</v>
      </c>
      <c r="J2" s="129"/>
      <c r="K2" s="128" t="s">
        <v>644</v>
      </c>
      <c r="L2" s="129"/>
      <c r="M2" s="128" t="s">
        <v>606</v>
      </c>
      <c r="N2" s="129"/>
      <c r="O2" s="128" t="s">
        <v>607</v>
      </c>
      <c r="P2" s="130"/>
    </row>
    <row r="3" spans="2:16" s="50" customFormat="1" ht="23.25" customHeight="1" x14ac:dyDescent="0.15">
      <c r="B3" s="144"/>
      <c r="C3" s="142"/>
      <c r="D3" s="142"/>
      <c r="E3" s="142"/>
      <c r="F3" s="132"/>
      <c r="G3" s="68" t="s">
        <v>642</v>
      </c>
      <c r="H3" s="68" t="s">
        <v>641</v>
      </c>
      <c r="I3" s="68" t="s">
        <v>642</v>
      </c>
      <c r="J3" s="68" t="s">
        <v>641</v>
      </c>
      <c r="K3" s="68" t="s">
        <v>642</v>
      </c>
      <c r="L3" s="68" t="s">
        <v>641</v>
      </c>
      <c r="M3" s="68" t="s">
        <v>642</v>
      </c>
      <c r="N3" s="68" t="s">
        <v>641</v>
      </c>
      <c r="O3" s="68" t="s">
        <v>642</v>
      </c>
      <c r="P3" s="77" t="s">
        <v>641</v>
      </c>
    </row>
    <row r="4" spans="2:16" s="67" customFormat="1" ht="24.75" customHeight="1" x14ac:dyDescent="0.15">
      <c r="B4" s="78" t="s">
        <v>634</v>
      </c>
      <c r="C4" s="69">
        <v>119</v>
      </c>
      <c r="D4" s="69">
        <f>C4-E4</f>
        <v>85</v>
      </c>
      <c r="E4" s="69">
        <v>34</v>
      </c>
      <c r="F4" s="76">
        <f>E4/C4</f>
        <v>0.2857142857142857</v>
      </c>
      <c r="G4" s="69">
        <v>8</v>
      </c>
      <c r="H4" s="76">
        <f>G4/C4</f>
        <v>6.7226890756302518E-2</v>
      </c>
      <c r="I4" s="69">
        <f>E4-G4</f>
        <v>26</v>
      </c>
      <c r="J4" s="76">
        <f>I4/C4</f>
        <v>0.21848739495798319</v>
      </c>
      <c r="K4" s="69">
        <v>0</v>
      </c>
      <c r="L4" s="76">
        <f>K4/C4</f>
        <v>0</v>
      </c>
      <c r="M4" s="69">
        <v>0</v>
      </c>
      <c r="N4" s="76">
        <f>M4/C4</f>
        <v>0</v>
      </c>
      <c r="O4" s="69">
        <v>0</v>
      </c>
      <c r="P4" s="79">
        <f>O4/C4</f>
        <v>0</v>
      </c>
    </row>
    <row r="5" spans="2:16" s="67" customFormat="1" ht="24.75" customHeight="1" x14ac:dyDescent="0.15">
      <c r="B5" s="78" t="s">
        <v>635</v>
      </c>
      <c r="C5" s="69">
        <v>6</v>
      </c>
      <c r="D5" s="69">
        <v>6</v>
      </c>
      <c r="E5" s="69">
        <v>0</v>
      </c>
      <c r="F5" s="69" t="s">
        <v>654</v>
      </c>
      <c r="G5" s="69" t="s">
        <v>654</v>
      </c>
      <c r="H5" s="69" t="s">
        <v>654</v>
      </c>
      <c r="I5" s="69" t="s">
        <v>654</v>
      </c>
      <c r="J5" s="69" t="s">
        <v>654</v>
      </c>
      <c r="K5" s="69" t="s">
        <v>654</v>
      </c>
      <c r="L5" s="69" t="s">
        <v>654</v>
      </c>
      <c r="M5" s="69" t="s">
        <v>654</v>
      </c>
      <c r="N5" s="69" t="s">
        <v>654</v>
      </c>
      <c r="O5" s="69" t="s">
        <v>654</v>
      </c>
      <c r="P5" s="80" t="s">
        <v>654</v>
      </c>
    </row>
    <row r="6" spans="2:16" s="67" customFormat="1" ht="24.95" customHeight="1" thickBot="1" x14ac:dyDescent="0.2">
      <c r="B6" s="81" t="s">
        <v>560</v>
      </c>
      <c r="C6" s="82">
        <f>SUM(C4:C5)</f>
        <v>125</v>
      </c>
      <c r="D6" s="82">
        <f t="shared" ref="D6:E6" si="0">SUM(D4:D5)</f>
        <v>91</v>
      </c>
      <c r="E6" s="82">
        <f t="shared" si="0"/>
        <v>34</v>
      </c>
      <c r="F6" s="83">
        <f>E6/C6</f>
        <v>0.27200000000000002</v>
      </c>
      <c r="G6" s="82">
        <v>8</v>
      </c>
      <c r="H6" s="83">
        <f>G6/C6</f>
        <v>6.4000000000000001E-2</v>
      </c>
      <c r="I6" s="82">
        <v>27</v>
      </c>
      <c r="J6" s="83">
        <f>I6/C6</f>
        <v>0.216</v>
      </c>
      <c r="K6" s="82">
        <v>0</v>
      </c>
      <c r="L6" s="83">
        <f>K6/C6</f>
        <v>0</v>
      </c>
      <c r="M6" s="82">
        <v>0</v>
      </c>
      <c r="N6" s="83">
        <f>M6/C6</f>
        <v>0</v>
      </c>
      <c r="O6" s="82">
        <v>0</v>
      </c>
      <c r="P6" s="84">
        <f>O6/C6</f>
        <v>0</v>
      </c>
    </row>
    <row r="8" spans="2:16" ht="25.5" customHeight="1" x14ac:dyDescent="0.15">
      <c r="B8" s="103" t="s">
        <v>806</v>
      </c>
      <c r="C8" s="50" t="s">
        <v>834</v>
      </c>
      <c r="G8" s="153" t="s">
        <v>749</v>
      </c>
      <c r="H8" s="153"/>
      <c r="I8" s="153"/>
      <c r="J8" s="153"/>
    </row>
    <row r="9" spans="2:16" ht="37.5" customHeight="1" x14ac:dyDescent="0.15">
      <c r="B9" s="104" t="s">
        <v>768</v>
      </c>
      <c r="C9" s="98" t="s">
        <v>767</v>
      </c>
      <c r="D9" s="108"/>
      <c r="E9" s="108"/>
      <c r="F9" s="67"/>
      <c r="G9" s="99" t="s">
        <v>746</v>
      </c>
      <c r="H9" s="95" t="s">
        <v>752</v>
      </c>
      <c r="I9" s="95" t="s">
        <v>745</v>
      </c>
      <c r="J9" s="95" t="s">
        <v>751</v>
      </c>
      <c r="N9"/>
      <c r="O9"/>
    </row>
    <row r="10" spans="2:16" ht="39" customHeight="1" x14ac:dyDescent="0.15">
      <c r="B10" s="104" t="s">
        <v>754</v>
      </c>
      <c r="C10" s="55" t="s">
        <v>797</v>
      </c>
      <c r="D10" s="55" t="s">
        <v>780</v>
      </c>
      <c r="E10" s="105"/>
      <c r="F10" s="67"/>
      <c r="G10" s="106" t="s">
        <v>747</v>
      </c>
      <c r="H10" s="99">
        <v>3</v>
      </c>
      <c r="I10" s="99">
        <v>2</v>
      </c>
      <c r="J10" s="99">
        <v>15</v>
      </c>
      <c r="N10"/>
      <c r="O10"/>
    </row>
    <row r="11" spans="2:16" ht="44.25" customHeight="1" x14ac:dyDescent="0.15">
      <c r="B11" s="104" t="s">
        <v>833</v>
      </c>
      <c r="C11" s="55" t="s">
        <v>830</v>
      </c>
      <c r="D11" s="55" t="s">
        <v>831</v>
      </c>
      <c r="E11" s="55" t="s">
        <v>832</v>
      </c>
      <c r="G11" s="99" t="s">
        <v>679</v>
      </c>
      <c r="H11" s="99">
        <v>0</v>
      </c>
      <c r="I11" s="99">
        <v>2</v>
      </c>
      <c r="J11" s="99">
        <v>4</v>
      </c>
    </row>
    <row r="12" spans="2:16" ht="27" customHeight="1" x14ac:dyDescent="0.15">
      <c r="G12" s="99" t="s">
        <v>748</v>
      </c>
      <c r="H12" s="99">
        <f>H10+H11</f>
        <v>3</v>
      </c>
      <c r="I12" s="99">
        <f t="shared" ref="I12:J12" si="1">I10+I11</f>
        <v>4</v>
      </c>
      <c r="J12" s="99">
        <f t="shared" si="1"/>
        <v>19</v>
      </c>
    </row>
    <row r="13" spans="2:16" ht="21.75" customHeight="1" x14ac:dyDescent="0.15">
      <c r="B13" s="97" t="s">
        <v>728</v>
      </c>
    </row>
    <row r="14" spans="2:16" ht="21.75" customHeight="1" x14ac:dyDescent="0.15">
      <c r="B14" s="147" t="s">
        <v>724</v>
      </c>
      <c r="C14" s="148" t="s">
        <v>807</v>
      </c>
      <c r="D14" s="148"/>
      <c r="E14" s="148"/>
      <c r="F14" s="148"/>
      <c r="G14" s="148"/>
      <c r="H14" s="148" t="s">
        <v>733</v>
      </c>
      <c r="I14" s="148"/>
      <c r="J14" s="148"/>
      <c r="K14" s="148"/>
      <c r="L14" s="148"/>
      <c r="M14" s="152" t="s">
        <v>737</v>
      </c>
      <c r="N14" s="152" t="s">
        <v>738</v>
      </c>
      <c r="O14"/>
    </row>
    <row r="15" spans="2:16" s="50" customFormat="1" ht="42.75" customHeight="1" x14ac:dyDescent="0.15">
      <c r="B15" s="147"/>
      <c r="C15" s="100" t="s">
        <v>729</v>
      </c>
      <c r="D15" s="100" t="s">
        <v>730</v>
      </c>
      <c r="E15" s="100" t="s">
        <v>731</v>
      </c>
      <c r="F15" s="100" t="s">
        <v>732</v>
      </c>
      <c r="G15" s="101" t="s">
        <v>727</v>
      </c>
      <c r="H15" s="100" t="s">
        <v>734</v>
      </c>
      <c r="I15" s="100" t="s">
        <v>743</v>
      </c>
      <c r="J15" s="100" t="s">
        <v>735</v>
      </c>
      <c r="K15" s="100" t="s">
        <v>736</v>
      </c>
      <c r="L15" s="102" t="s">
        <v>727</v>
      </c>
      <c r="M15" s="152"/>
      <c r="N15" s="152"/>
    </row>
    <row r="16" spans="2:16" ht="23.25" customHeight="1" x14ac:dyDescent="0.15">
      <c r="B16" s="98" t="s">
        <v>725</v>
      </c>
      <c r="C16" s="85">
        <v>6</v>
      </c>
      <c r="D16" s="85">
        <v>0</v>
      </c>
      <c r="E16" s="85">
        <v>11</v>
      </c>
      <c r="F16" s="85">
        <v>3</v>
      </c>
      <c r="G16" s="85">
        <f>SUM(C16:F16)</f>
        <v>20</v>
      </c>
      <c r="H16" s="85">
        <v>6</v>
      </c>
      <c r="I16" s="85"/>
      <c r="J16" s="85">
        <v>6</v>
      </c>
      <c r="K16" s="85">
        <v>1</v>
      </c>
      <c r="L16" s="85">
        <f>SUM(H16:K16)</f>
        <v>13</v>
      </c>
      <c r="M16" s="85">
        <v>5</v>
      </c>
      <c r="N16" s="85">
        <v>5</v>
      </c>
    </row>
    <row r="17" spans="2:15" ht="26.25" customHeight="1" x14ac:dyDescent="0.15">
      <c r="B17" s="98" t="s">
        <v>726</v>
      </c>
      <c r="C17" s="85">
        <v>4</v>
      </c>
      <c r="D17" s="85"/>
      <c r="E17" s="85">
        <v>2</v>
      </c>
      <c r="F17" s="85"/>
      <c r="G17" s="85">
        <f>SUM(C17:F17)</f>
        <v>6</v>
      </c>
      <c r="H17" s="85">
        <v>3</v>
      </c>
      <c r="I17" s="85"/>
      <c r="J17" s="85">
        <v>2</v>
      </c>
      <c r="K17" s="85"/>
      <c r="L17" s="85">
        <f>SUM(H17:K17)</f>
        <v>5</v>
      </c>
      <c r="M17" s="85">
        <v>0</v>
      </c>
      <c r="N17" s="85">
        <v>0</v>
      </c>
    </row>
    <row r="18" spans="2:15" s="49" customFormat="1" ht="27" customHeight="1" x14ac:dyDescent="0.15">
      <c r="B18" s="92" t="s">
        <v>727</v>
      </c>
      <c r="C18" s="92">
        <f>C16+C17</f>
        <v>10</v>
      </c>
      <c r="D18" s="92">
        <f t="shared" ref="D18:N18" si="2">D16+D17</f>
        <v>0</v>
      </c>
      <c r="E18" s="92">
        <f t="shared" si="2"/>
        <v>13</v>
      </c>
      <c r="F18" s="92">
        <f t="shared" si="2"/>
        <v>3</v>
      </c>
      <c r="G18" s="92">
        <f t="shared" si="2"/>
        <v>26</v>
      </c>
      <c r="H18" s="92">
        <f t="shared" si="2"/>
        <v>9</v>
      </c>
      <c r="I18" s="92">
        <f t="shared" si="2"/>
        <v>0</v>
      </c>
      <c r="J18" s="92">
        <f t="shared" si="2"/>
        <v>8</v>
      </c>
      <c r="K18" s="92">
        <f t="shared" si="2"/>
        <v>1</v>
      </c>
      <c r="L18" s="92">
        <f t="shared" si="2"/>
        <v>18</v>
      </c>
      <c r="M18" s="92">
        <f t="shared" si="2"/>
        <v>5</v>
      </c>
      <c r="N18" s="92">
        <f t="shared" si="2"/>
        <v>5</v>
      </c>
      <c r="O18" s="67"/>
    </row>
    <row r="19" spans="2:15" s="49" customFormat="1" ht="21" customHeight="1" x14ac:dyDescent="0.15">
      <c r="B19" s="50" t="s">
        <v>742</v>
      </c>
      <c r="G19" s="67"/>
      <c r="H19" s="67"/>
      <c r="I19" s="67"/>
      <c r="J19" s="67"/>
      <c r="K19" s="67"/>
      <c r="L19" s="67"/>
      <c r="M19" s="67"/>
      <c r="N19" s="67"/>
      <c r="O19" s="67"/>
    </row>
    <row r="20" spans="2:15" ht="54" customHeight="1" x14ac:dyDescent="0.15">
      <c r="B20" s="91" t="s">
        <v>724</v>
      </c>
      <c r="C20" s="118" t="s">
        <v>835</v>
      </c>
      <c r="D20" s="118"/>
      <c r="E20" s="118" t="s">
        <v>810</v>
      </c>
      <c r="F20" s="118"/>
      <c r="G20" s="118" t="s">
        <v>836</v>
      </c>
      <c r="H20" s="118"/>
      <c r="I20" s="118" t="s">
        <v>811</v>
      </c>
      <c r="J20" s="118"/>
    </row>
    <row r="21" spans="2:15" s="49" customFormat="1" ht="41.25" customHeight="1" x14ac:dyDescent="0.15">
      <c r="B21" s="154" t="s">
        <v>725</v>
      </c>
      <c r="C21" s="139" t="s">
        <v>824</v>
      </c>
      <c r="D21" s="140"/>
      <c r="E21" s="145"/>
      <c r="F21" s="150"/>
      <c r="G21" s="151" t="s">
        <v>822</v>
      </c>
      <c r="H21" s="140"/>
      <c r="I21" s="149"/>
      <c r="J21" s="150"/>
      <c r="K21" s="67"/>
      <c r="L21" s="67"/>
      <c r="M21" s="67"/>
      <c r="N21" s="67"/>
      <c r="O21" s="67"/>
    </row>
    <row r="22" spans="2:15" s="49" customFormat="1" ht="45.75" customHeight="1" x14ac:dyDescent="0.15">
      <c r="B22" s="154"/>
      <c r="C22" s="139" t="s">
        <v>818</v>
      </c>
      <c r="D22" s="140"/>
      <c r="E22" s="145"/>
      <c r="F22" s="150"/>
      <c r="G22" s="151" t="s">
        <v>820</v>
      </c>
      <c r="H22" s="140"/>
      <c r="I22" s="149" t="s">
        <v>739</v>
      </c>
      <c r="J22" s="150"/>
      <c r="K22" s="67"/>
      <c r="L22" s="67"/>
      <c r="M22" s="67"/>
      <c r="N22" s="67"/>
      <c r="O22" s="67"/>
    </row>
    <row r="23" spans="2:15" s="49" customFormat="1" ht="33.75" customHeight="1" x14ac:dyDescent="0.15">
      <c r="B23" s="154"/>
      <c r="C23" s="145" t="s">
        <v>823</v>
      </c>
      <c r="D23" s="150"/>
      <c r="E23" s="145"/>
      <c r="F23" s="150"/>
      <c r="G23" s="151" t="s">
        <v>821</v>
      </c>
      <c r="H23" s="140"/>
      <c r="I23" s="145"/>
      <c r="J23" s="150"/>
      <c r="K23" s="67"/>
      <c r="L23" s="67"/>
      <c r="M23" s="67"/>
      <c r="N23" s="67"/>
      <c r="O23" s="67"/>
    </row>
    <row r="24" spans="2:15" s="49" customFormat="1" ht="30" customHeight="1" x14ac:dyDescent="0.15">
      <c r="B24" s="154"/>
      <c r="C24" s="139" t="s">
        <v>819</v>
      </c>
      <c r="D24" s="140"/>
      <c r="E24" s="145"/>
      <c r="F24" s="146"/>
      <c r="G24" s="145"/>
      <c r="H24" s="146"/>
      <c r="I24" s="145"/>
      <c r="J24" s="146"/>
      <c r="K24" s="67"/>
      <c r="L24" s="67"/>
      <c r="M24" s="67"/>
      <c r="N24" s="67"/>
      <c r="O24" s="67"/>
    </row>
    <row r="25" spans="2:15" s="49" customFormat="1" x14ac:dyDescent="0.15">
      <c r="B25" s="154"/>
      <c r="C25" s="145" t="s">
        <v>826</v>
      </c>
      <c r="D25" s="150"/>
      <c r="E25" s="145"/>
      <c r="F25" s="150"/>
      <c r="G25" s="149"/>
      <c r="H25" s="150"/>
      <c r="I25" s="145"/>
      <c r="J25" s="150"/>
      <c r="K25" s="67"/>
      <c r="L25" s="67"/>
      <c r="M25" s="67"/>
      <c r="N25" s="67"/>
      <c r="O25" s="67"/>
    </row>
    <row r="26" spans="2:15" s="49" customFormat="1" ht="37.5" customHeight="1" x14ac:dyDescent="0.15">
      <c r="B26" s="137" t="s">
        <v>809</v>
      </c>
      <c r="C26" s="139" t="s">
        <v>825</v>
      </c>
      <c r="D26" s="140"/>
      <c r="E26" s="133"/>
      <c r="F26" s="134"/>
      <c r="G26" s="151" t="s">
        <v>829</v>
      </c>
      <c r="H26" s="140"/>
      <c r="I26" s="145"/>
      <c r="J26" s="146"/>
      <c r="K26" s="67"/>
      <c r="L26" s="67"/>
      <c r="M26" s="67"/>
      <c r="N26" s="67"/>
      <c r="O26" s="67"/>
    </row>
    <row r="27" spans="2:15" s="49" customFormat="1" ht="30.75" customHeight="1" x14ac:dyDescent="0.15">
      <c r="B27" s="138"/>
      <c r="C27" s="151" t="s">
        <v>827</v>
      </c>
      <c r="D27" s="140"/>
      <c r="E27" s="135"/>
      <c r="F27" s="136"/>
      <c r="G27" s="151" t="s">
        <v>828</v>
      </c>
      <c r="H27" s="140"/>
      <c r="I27" s="149"/>
      <c r="J27" s="150"/>
      <c r="K27" s="67"/>
      <c r="L27" s="67"/>
      <c r="M27" s="67"/>
      <c r="N27" s="67"/>
      <c r="O27" s="67"/>
    </row>
    <row r="36" spans="2:2" x14ac:dyDescent="0.15">
      <c r="B36" s="110"/>
    </row>
  </sheetData>
  <mergeCells count="49">
    <mergeCell ref="C27:D27"/>
    <mergeCell ref="C21:D21"/>
    <mergeCell ref="C22:D22"/>
    <mergeCell ref="C23:D23"/>
    <mergeCell ref="C25:D25"/>
    <mergeCell ref="C24:D24"/>
    <mergeCell ref="B21:B25"/>
    <mergeCell ref="E21:F21"/>
    <mergeCell ref="E22:F22"/>
    <mergeCell ref="E23:F23"/>
    <mergeCell ref="E25:F25"/>
    <mergeCell ref="I27:J27"/>
    <mergeCell ref="G21:H21"/>
    <mergeCell ref="M14:M15"/>
    <mergeCell ref="N14:N15"/>
    <mergeCell ref="G8:J8"/>
    <mergeCell ref="G27:H27"/>
    <mergeCell ref="I21:J21"/>
    <mergeCell ref="I22:J22"/>
    <mergeCell ref="I23:J23"/>
    <mergeCell ref="G20:H20"/>
    <mergeCell ref="I20:J20"/>
    <mergeCell ref="I25:J25"/>
    <mergeCell ref="G25:H25"/>
    <mergeCell ref="G26:H26"/>
    <mergeCell ref="G22:H22"/>
    <mergeCell ref="G23:H23"/>
    <mergeCell ref="I2:J2"/>
    <mergeCell ref="B14:B15"/>
    <mergeCell ref="C14:G14"/>
    <mergeCell ref="H14:L14"/>
    <mergeCell ref="G2:H2"/>
    <mergeCell ref="K2:L2"/>
    <mergeCell ref="M2:N2"/>
    <mergeCell ref="O2:P2"/>
    <mergeCell ref="F2:F3"/>
    <mergeCell ref="E26:F27"/>
    <mergeCell ref="B26:B27"/>
    <mergeCell ref="C26:D26"/>
    <mergeCell ref="E2:E3"/>
    <mergeCell ref="D2:D3"/>
    <mergeCell ref="C2:C3"/>
    <mergeCell ref="B2:B3"/>
    <mergeCell ref="C20:D20"/>
    <mergeCell ref="E20:F20"/>
    <mergeCell ref="E24:F24"/>
    <mergeCell ref="G24:H24"/>
    <mergeCell ref="I24:J24"/>
    <mergeCell ref="I26:J26"/>
  </mergeCells>
  <phoneticPr fontId="1"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41"/>
  <sheetViews>
    <sheetView zoomScaleNormal="100" workbookViewId="0">
      <selection activeCell="D23" sqref="D23"/>
    </sheetView>
  </sheetViews>
  <sheetFormatPr defaultRowHeight="13.5" x14ac:dyDescent="0.15"/>
  <cols>
    <col min="1" max="1" width="10.5" style="49" customWidth="1"/>
    <col min="2" max="2" width="11.375" style="49" customWidth="1"/>
    <col min="3" max="3" width="12.5" style="49" customWidth="1"/>
    <col min="4" max="4" width="21.125" style="49" customWidth="1"/>
    <col min="5" max="5" width="29.625" style="49" customWidth="1"/>
    <col min="6" max="6" width="33.25" style="49" customWidth="1"/>
    <col min="7" max="7" width="12.5" style="49" customWidth="1"/>
    <col min="8" max="8" width="12.125" style="49" customWidth="1"/>
    <col min="9" max="9" width="13.375" style="49" customWidth="1"/>
    <col min="10" max="12" width="9" style="49"/>
    <col min="13" max="13" width="11.25" style="49" customWidth="1"/>
    <col min="14" max="14" width="14" style="49" customWidth="1"/>
    <col min="15" max="16384" width="9" style="49"/>
  </cols>
  <sheetData>
    <row r="1" spans="1:8" ht="30.75" customHeight="1" x14ac:dyDescent="0.15">
      <c r="A1" s="167" t="s">
        <v>616</v>
      </c>
      <c r="B1" s="167"/>
      <c r="C1" s="167"/>
      <c r="D1" s="167"/>
      <c r="E1" s="167"/>
      <c r="F1" s="88" t="s">
        <v>673</v>
      </c>
    </row>
    <row r="2" spans="1:8" s="50" customFormat="1" ht="23.25" customHeight="1" x14ac:dyDescent="0.15">
      <c r="A2" s="168" t="s">
        <v>612</v>
      </c>
      <c r="B2" s="169"/>
      <c r="C2" s="57" t="s">
        <v>614</v>
      </c>
      <c r="D2" s="142" t="s">
        <v>613</v>
      </c>
      <c r="E2" s="142"/>
      <c r="F2" s="89" t="s">
        <v>675</v>
      </c>
    </row>
    <row r="3" spans="1:8" ht="23.25" customHeight="1" x14ac:dyDescent="0.15">
      <c r="A3" s="171" t="s">
        <v>608</v>
      </c>
      <c r="B3" s="171" t="s">
        <v>615</v>
      </c>
      <c r="C3" s="56" t="s">
        <v>610</v>
      </c>
      <c r="D3" s="166" t="s">
        <v>640</v>
      </c>
      <c r="E3" s="166"/>
      <c r="F3" s="60"/>
    </row>
    <row r="4" spans="1:8" ht="32.25" customHeight="1" x14ac:dyDescent="0.15">
      <c r="A4" s="171"/>
      <c r="B4" s="171"/>
      <c r="C4" s="56" t="s">
        <v>611</v>
      </c>
      <c r="D4" s="55" t="s">
        <v>659</v>
      </c>
      <c r="E4" s="90" t="s">
        <v>683</v>
      </c>
      <c r="F4" s="61" t="s">
        <v>674</v>
      </c>
    </row>
    <row r="5" spans="1:8" ht="34.5" customHeight="1" x14ac:dyDescent="0.15">
      <c r="A5" s="171" t="s">
        <v>522</v>
      </c>
      <c r="B5" s="171" t="s">
        <v>609</v>
      </c>
      <c r="C5" s="85" t="s">
        <v>605</v>
      </c>
      <c r="D5" s="54" t="s">
        <v>662</v>
      </c>
      <c r="E5" s="54" t="s">
        <v>658</v>
      </c>
      <c r="F5" s="87" t="s">
        <v>672</v>
      </c>
      <c r="H5" s="49" t="s">
        <v>666</v>
      </c>
    </row>
    <row r="6" spans="1:8" ht="23.25" customHeight="1" x14ac:dyDescent="0.15">
      <c r="A6" s="171"/>
      <c r="B6" s="171"/>
      <c r="C6" s="85" t="s">
        <v>606</v>
      </c>
      <c r="D6" s="54" t="s">
        <v>663</v>
      </c>
      <c r="E6" s="54" t="s">
        <v>660</v>
      </c>
      <c r="F6" s="61"/>
      <c r="G6" s="61"/>
      <c r="H6" s="61"/>
    </row>
    <row r="7" spans="1:8" ht="23.25" customHeight="1" x14ac:dyDescent="0.15">
      <c r="A7" s="171"/>
      <c r="B7" s="171"/>
      <c r="C7" s="85" t="s">
        <v>664</v>
      </c>
      <c r="D7" s="54" t="s">
        <v>662</v>
      </c>
      <c r="E7" s="54" t="s">
        <v>661</v>
      </c>
      <c r="F7" s="61"/>
      <c r="G7" s="61"/>
      <c r="H7" s="61"/>
    </row>
    <row r="8" spans="1:8" ht="23.25" customHeight="1" x14ac:dyDescent="0.15">
      <c r="A8" s="62"/>
      <c r="B8" s="62"/>
      <c r="C8" s="63"/>
      <c r="D8" s="61"/>
      <c r="E8" s="61"/>
      <c r="F8" s="61"/>
      <c r="G8" s="61"/>
      <c r="H8" s="61"/>
    </row>
    <row r="9" spans="1:8" s="52" customFormat="1" ht="41.25" customHeight="1" x14ac:dyDescent="0.15">
      <c r="A9" s="170" t="s">
        <v>668</v>
      </c>
      <c r="B9" s="170"/>
      <c r="C9" s="170"/>
      <c r="D9" s="170"/>
      <c r="E9" s="64"/>
      <c r="F9" s="64"/>
      <c r="G9" s="64"/>
      <c r="H9" s="64"/>
    </row>
    <row r="10" spans="1:8" s="52" customFormat="1" ht="23.25" customHeight="1" x14ac:dyDescent="0.15">
      <c r="A10" s="64"/>
      <c r="B10" s="64" t="s">
        <v>665</v>
      </c>
    </row>
    <row r="11" spans="1:8" s="52" customFormat="1" ht="23.25" customHeight="1" x14ac:dyDescent="0.15">
      <c r="A11" s="64"/>
      <c r="B11" s="64" t="s">
        <v>669</v>
      </c>
    </row>
    <row r="12" spans="1:8" s="52" customFormat="1" ht="23.25" customHeight="1" x14ac:dyDescent="0.15">
      <c r="A12" s="64"/>
      <c r="B12" s="64" t="s">
        <v>667</v>
      </c>
      <c r="G12" s="52" t="s">
        <v>666</v>
      </c>
    </row>
    <row r="13" spans="1:8" s="52" customFormat="1" ht="23.25" customHeight="1" x14ac:dyDescent="0.15">
      <c r="A13" s="64"/>
      <c r="B13" s="64" t="s">
        <v>670</v>
      </c>
    </row>
    <row r="14" spans="1:8" s="52" customFormat="1" ht="23.25" customHeight="1" x14ac:dyDescent="0.15">
      <c r="A14" s="64"/>
      <c r="B14" s="64"/>
    </row>
    <row r="15" spans="1:8" s="52" customFormat="1" ht="23.25" customHeight="1" x14ac:dyDescent="0.15">
      <c r="A15" s="64"/>
      <c r="B15" s="64"/>
    </row>
    <row r="16" spans="1:8" ht="23.25" customHeight="1" x14ac:dyDescent="0.15">
      <c r="E16" s="61"/>
      <c r="F16" s="61"/>
      <c r="G16" s="61"/>
      <c r="H16" s="61"/>
    </row>
    <row r="17" spans="1:8" s="50" customFormat="1" ht="40.5" customHeight="1" x14ac:dyDescent="0.15">
      <c r="A17" s="155" t="s">
        <v>671</v>
      </c>
      <c r="B17" s="155"/>
      <c r="C17" s="155"/>
      <c r="D17" s="155"/>
      <c r="E17" s="155"/>
    </row>
    <row r="18" spans="1:8" ht="18.75" customHeight="1" x14ac:dyDescent="0.15">
      <c r="A18" s="156" t="s">
        <v>617</v>
      </c>
      <c r="B18" s="156"/>
      <c r="C18" s="156"/>
      <c r="D18" s="156"/>
      <c r="E18" s="156"/>
    </row>
    <row r="19" spans="1:8" ht="18.75" customHeight="1" x14ac:dyDescent="0.15">
      <c r="A19" s="53" t="s">
        <v>604</v>
      </c>
      <c r="B19" s="142" t="s">
        <v>603</v>
      </c>
      <c r="C19" s="142"/>
      <c r="D19" s="53" t="s">
        <v>619</v>
      </c>
      <c r="G19" s="57" t="s">
        <v>600</v>
      </c>
      <c r="H19" s="57" t="s">
        <v>627</v>
      </c>
    </row>
    <row r="20" spans="1:8" ht="34.5" customHeight="1" x14ac:dyDescent="0.15">
      <c r="A20" s="158" t="s">
        <v>624</v>
      </c>
      <c r="B20" s="157" t="s">
        <v>621</v>
      </c>
      <c r="C20" s="157"/>
      <c r="D20" s="162" t="s">
        <v>626</v>
      </c>
      <c r="G20" s="66" t="s">
        <v>628</v>
      </c>
      <c r="H20" s="55" t="s">
        <v>629</v>
      </c>
    </row>
    <row r="21" spans="1:8" ht="34.5" customHeight="1" x14ac:dyDescent="0.15">
      <c r="A21" s="159"/>
      <c r="B21" s="160" t="s">
        <v>620</v>
      </c>
      <c r="C21" s="161"/>
      <c r="D21" s="163"/>
      <c r="G21" s="65" t="s">
        <v>630</v>
      </c>
      <c r="H21" s="55" t="s">
        <v>631</v>
      </c>
    </row>
    <row r="22" spans="1:8" ht="18.75" customHeight="1" x14ac:dyDescent="0.15">
      <c r="A22" s="58" t="s">
        <v>599</v>
      </c>
      <c r="B22" s="164" t="s">
        <v>622</v>
      </c>
      <c r="C22" s="165"/>
      <c r="D22" s="54"/>
      <c r="G22" s="65" t="s">
        <v>632</v>
      </c>
      <c r="H22" s="54" t="s">
        <v>633</v>
      </c>
    </row>
    <row r="23" spans="1:8" ht="30" customHeight="1" x14ac:dyDescent="0.15">
      <c r="A23" s="58" t="s">
        <v>601</v>
      </c>
      <c r="B23" s="160" t="s">
        <v>625</v>
      </c>
      <c r="C23" s="165"/>
      <c r="D23" s="54"/>
      <c r="G23" s="52"/>
    </row>
    <row r="24" spans="1:8" ht="18.75" customHeight="1" x14ac:dyDescent="0.15">
      <c r="A24" s="56" t="s">
        <v>623</v>
      </c>
      <c r="B24" s="164" t="s">
        <v>602</v>
      </c>
      <c r="C24" s="165"/>
      <c r="D24" s="59"/>
      <c r="E24" s="51"/>
      <c r="F24" s="51"/>
    </row>
    <row r="25" spans="1:8" ht="18.75" customHeight="1" x14ac:dyDescent="0.15">
      <c r="B25" s="51"/>
      <c r="C25" s="51"/>
      <c r="D25" s="51"/>
      <c r="E25" s="51"/>
      <c r="F25" s="51"/>
    </row>
    <row r="26" spans="1:8" ht="35.25" customHeight="1" x14ac:dyDescent="0.15">
      <c r="A26" s="155" t="s">
        <v>618</v>
      </c>
      <c r="B26" s="155"/>
      <c r="C26" s="155"/>
      <c r="D26" s="155"/>
      <c r="E26" s="155"/>
      <c r="F26" s="155"/>
    </row>
    <row r="27" spans="1:8" customFormat="1" ht="18.75" customHeight="1" x14ac:dyDescent="0.15">
      <c r="B27" s="51"/>
    </row>
    <row r="28" spans="1:8" s="51" customFormat="1" x14ac:dyDescent="0.15"/>
    <row r="29" spans="1:8" s="51" customFormat="1" x14ac:dyDescent="0.15"/>
    <row r="30" spans="1:8" s="51" customFormat="1" x14ac:dyDescent="0.15"/>
    <row r="31" spans="1:8" s="51" customFormat="1" x14ac:dyDescent="0.15"/>
    <row r="32" spans="1:8" s="51" customFormat="1" x14ac:dyDescent="0.15"/>
    <row r="33" s="51" customFormat="1" x14ac:dyDescent="0.15"/>
    <row r="34" s="51" customFormat="1" x14ac:dyDescent="0.15"/>
    <row r="35" s="51" customFormat="1" x14ac:dyDescent="0.15"/>
    <row r="36" s="51" customFormat="1" x14ac:dyDescent="0.15"/>
    <row r="37" s="51" customFormat="1" x14ac:dyDescent="0.15"/>
    <row r="38" s="51" customFormat="1" x14ac:dyDescent="0.15"/>
    <row r="39" s="51" customFormat="1" x14ac:dyDescent="0.15"/>
    <row r="40" s="51" customFormat="1" x14ac:dyDescent="0.15"/>
    <row r="41" s="51" customFormat="1" x14ac:dyDescent="0.15"/>
  </sheetData>
  <mergeCells count="20">
    <mergeCell ref="D3:E3"/>
    <mergeCell ref="D2:E2"/>
    <mergeCell ref="A1:E1"/>
    <mergeCell ref="A2:B2"/>
    <mergeCell ref="A9:D9"/>
    <mergeCell ref="B3:B4"/>
    <mergeCell ref="A3:A4"/>
    <mergeCell ref="B5:B7"/>
    <mergeCell ref="A5:A7"/>
    <mergeCell ref="A17:E17"/>
    <mergeCell ref="A18:E18"/>
    <mergeCell ref="A26:F26"/>
    <mergeCell ref="B19:C19"/>
    <mergeCell ref="B20:C20"/>
    <mergeCell ref="A20:A21"/>
    <mergeCell ref="B21:C21"/>
    <mergeCell ref="D20:D21"/>
    <mergeCell ref="B22:C22"/>
    <mergeCell ref="B24:C24"/>
    <mergeCell ref="B23:C23"/>
  </mergeCells>
  <phoneticPr fontId="1"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139"/>
  <sheetViews>
    <sheetView zoomScale="85" zoomScaleNormal="85" workbookViewId="0">
      <selection activeCell="G12" sqref="G12"/>
    </sheetView>
  </sheetViews>
  <sheetFormatPr defaultRowHeight="13.5" x14ac:dyDescent="0.15"/>
  <cols>
    <col min="1" max="1" width="14.125" style="15" customWidth="1"/>
    <col min="2" max="3" width="9" style="15"/>
    <col min="4" max="16384" width="9" style="1"/>
  </cols>
  <sheetData>
    <row r="1" spans="1:16" ht="41.25" customHeight="1" x14ac:dyDescent="0.15">
      <c r="A1" s="111" t="s">
        <v>574</v>
      </c>
      <c r="B1" s="111"/>
      <c r="C1" s="111"/>
      <c r="D1" s="111"/>
      <c r="E1" s="111"/>
      <c r="F1" s="111"/>
      <c r="G1" s="111"/>
      <c r="H1" s="111"/>
      <c r="I1" s="111"/>
      <c r="J1" s="111"/>
      <c r="K1" s="111"/>
      <c r="L1" s="111"/>
      <c r="M1" s="111"/>
      <c r="N1" s="111"/>
      <c r="O1" s="111"/>
      <c r="P1" s="111"/>
    </row>
    <row r="2" spans="1:16" ht="24.75" customHeight="1" x14ac:dyDescent="0.15">
      <c r="A2" s="123" t="s">
        <v>196</v>
      </c>
      <c r="B2" s="123" t="s">
        <v>199</v>
      </c>
      <c r="C2" s="123" t="s">
        <v>568</v>
      </c>
      <c r="D2" s="117" t="s">
        <v>571</v>
      </c>
      <c r="E2" s="117"/>
      <c r="F2" s="117"/>
      <c r="G2" s="117"/>
      <c r="H2" s="117"/>
      <c r="I2" s="117"/>
      <c r="J2" s="117"/>
      <c r="K2" s="117"/>
      <c r="L2" s="117"/>
      <c r="M2" s="117"/>
      <c r="N2" s="117"/>
      <c r="O2" s="117"/>
      <c r="P2" s="118" t="s">
        <v>572</v>
      </c>
    </row>
    <row r="3" spans="1:16" s="6" customFormat="1" ht="36" customHeight="1" x14ac:dyDescent="0.15">
      <c r="A3" s="113"/>
      <c r="B3" s="113"/>
      <c r="C3" s="113"/>
      <c r="D3" s="32" t="s">
        <v>569</v>
      </c>
      <c r="E3" s="32" t="s">
        <v>570</v>
      </c>
      <c r="F3" s="32" t="s">
        <v>548</v>
      </c>
      <c r="G3" s="32" t="s">
        <v>549</v>
      </c>
      <c r="H3" s="32" t="s">
        <v>550</v>
      </c>
      <c r="I3" s="32" t="s">
        <v>551</v>
      </c>
      <c r="J3" s="32" t="s">
        <v>552</v>
      </c>
      <c r="K3" s="32" t="s">
        <v>553</v>
      </c>
      <c r="L3" s="32" t="s">
        <v>554</v>
      </c>
      <c r="M3" s="32" t="s">
        <v>555</v>
      </c>
      <c r="N3" s="32" t="s">
        <v>556</v>
      </c>
      <c r="O3" s="32" t="s">
        <v>557</v>
      </c>
      <c r="P3" s="117"/>
    </row>
    <row r="4" spans="1:16" s="11" customFormat="1" ht="20.25" customHeight="1" x14ac:dyDescent="0.15">
      <c r="A4" s="7" t="s">
        <v>0</v>
      </c>
      <c r="B4" s="7" t="s">
        <v>2</v>
      </c>
      <c r="C4" s="7"/>
      <c r="D4" s="9"/>
      <c r="E4" s="9"/>
      <c r="F4" s="9"/>
      <c r="G4" s="9"/>
      <c r="H4" s="9"/>
      <c r="I4" s="9"/>
      <c r="J4" s="9"/>
      <c r="K4" s="9"/>
      <c r="L4" s="9"/>
      <c r="M4" s="9"/>
      <c r="N4" s="9"/>
      <c r="O4" s="9"/>
      <c r="P4" s="9"/>
    </row>
    <row r="5" spans="1:16" s="11" customFormat="1" ht="20.25" customHeight="1" x14ac:dyDescent="0.15">
      <c r="A5" s="7" t="s">
        <v>0</v>
      </c>
      <c r="B5" s="7" t="s">
        <v>9</v>
      </c>
      <c r="C5" s="7"/>
      <c r="D5" s="9"/>
      <c r="E5" s="9"/>
      <c r="F5" s="9"/>
      <c r="G5" s="9"/>
      <c r="H5" s="9"/>
      <c r="I5" s="9"/>
      <c r="J5" s="9"/>
      <c r="K5" s="9"/>
      <c r="L5" s="9"/>
      <c r="M5" s="9"/>
      <c r="N5" s="9"/>
      <c r="O5" s="9"/>
      <c r="P5" s="9"/>
    </row>
    <row r="6" spans="1:16" s="11" customFormat="1" ht="20.25" customHeight="1" x14ac:dyDescent="0.15">
      <c r="A6" s="7" t="s">
        <v>0</v>
      </c>
      <c r="B6" s="7" t="s">
        <v>12</v>
      </c>
      <c r="C6" s="7"/>
      <c r="D6" s="9"/>
      <c r="E6" s="9"/>
      <c r="F6" s="9"/>
      <c r="G6" s="9"/>
      <c r="H6" s="9"/>
      <c r="I6" s="9"/>
      <c r="J6" s="9"/>
      <c r="K6" s="9"/>
      <c r="L6" s="9"/>
      <c r="M6" s="9"/>
      <c r="N6" s="9"/>
      <c r="O6" s="9"/>
      <c r="P6" s="9"/>
    </row>
    <row r="7" spans="1:16" s="11" customFormat="1" ht="20.25" customHeight="1" x14ac:dyDescent="0.15">
      <c r="A7" s="7" t="s">
        <v>0</v>
      </c>
      <c r="B7" s="7" t="s">
        <v>5</v>
      </c>
      <c r="C7" s="7"/>
      <c r="D7" s="9"/>
      <c r="E7" s="9"/>
      <c r="F7" s="9"/>
      <c r="G7" s="9"/>
      <c r="H7" s="9"/>
      <c r="I7" s="9"/>
      <c r="J7" s="9"/>
      <c r="K7" s="9"/>
      <c r="L7" s="9"/>
      <c r="M7" s="9"/>
      <c r="N7" s="9"/>
      <c r="O7" s="9"/>
      <c r="P7" s="9"/>
    </row>
    <row r="8" spans="1:16" s="11" customFormat="1" ht="20.25" customHeight="1" x14ac:dyDescent="0.15">
      <c r="A8" s="7" t="s">
        <v>0</v>
      </c>
      <c r="B8" s="7" t="s">
        <v>7</v>
      </c>
      <c r="C8" s="7"/>
      <c r="D8" s="9"/>
      <c r="E8" s="9"/>
      <c r="F8" s="9"/>
      <c r="G8" s="9"/>
      <c r="H8" s="9"/>
      <c r="I8" s="9"/>
      <c r="J8" s="9"/>
      <c r="K8" s="9"/>
      <c r="L8" s="9"/>
      <c r="M8" s="9"/>
      <c r="N8" s="9"/>
      <c r="O8" s="9"/>
      <c r="P8" s="9"/>
    </row>
    <row r="9" spans="1:16" s="11" customFormat="1" ht="20.25" customHeight="1" x14ac:dyDescent="0.15">
      <c r="A9" s="7" t="s">
        <v>0</v>
      </c>
      <c r="B9" s="7" t="s">
        <v>15</v>
      </c>
      <c r="C9" s="7"/>
      <c r="D9" s="9"/>
      <c r="E9" s="9"/>
      <c r="F9" s="9"/>
      <c r="G9" s="9"/>
      <c r="H9" s="9"/>
      <c r="I9" s="9"/>
      <c r="J9" s="9"/>
      <c r="K9" s="9"/>
      <c r="L9" s="9"/>
      <c r="M9" s="9"/>
      <c r="N9" s="9"/>
      <c r="O9" s="9"/>
      <c r="P9" s="9"/>
    </row>
    <row r="10" spans="1:16" s="11" customFormat="1" ht="20.25" customHeight="1" x14ac:dyDescent="0.15">
      <c r="A10" s="7" t="s">
        <v>0</v>
      </c>
      <c r="B10" s="7" t="s">
        <v>14</v>
      </c>
      <c r="C10" s="7"/>
      <c r="D10" s="9"/>
      <c r="E10" s="9"/>
      <c r="F10" s="9"/>
      <c r="G10" s="9"/>
      <c r="H10" s="9"/>
      <c r="I10" s="9"/>
      <c r="J10" s="9"/>
      <c r="K10" s="9"/>
      <c r="L10" s="9"/>
      <c r="M10" s="9"/>
      <c r="N10" s="9"/>
      <c r="O10" s="9"/>
      <c r="P10" s="9"/>
    </row>
    <row r="11" spans="1:16" s="11" customFormat="1" ht="20.25" customHeight="1" x14ac:dyDescent="0.15">
      <c r="A11" s="7" t="s">
        <v>0</v>
      </c>
      <c r="B11" s="7" t="s">
        <v>10</v>
      </c>
      <c r="C11" s="7"/>
      <c r="D11" s="9"/>
      <c r="E11" s="9"/>
      <c r="F11" s="9"/>
      <c r="G11" s="9"/>
      <c r="H11" s="9"/>
      <c r="I11" s="9"/>
      <c r="J11" s="9"/>
      <c r="K11" s="9"/>
      <c r="L11" s="9"/>
      <c r="M11" s="9"/>
      <c r="N11" s="9"/>
      <c r="O11" s="9"/>
      <c r="P11" s="9"/>
    </row>
    <row r="12" spans="1:16" s="11" customFormat="1" ht="20.25" customHeight="1" x14ac:dyDescent="0.15">
      <c r="A12" s="7" t="s">
        <v>0</v>
      </c>
      <c r="B12" s="7" t="s">
        <v>11</v>
      </c>
      <c r="C12" s="7"/>
      <c r="D12" s="9"/>
      <c r="E12" s="9"/>
      <c r="F12" s="9"/>
      <c r="G12" s="9"/>
      <c r="H12" s="9"/>
      <c r="I12" s="9"/>
      <c r="J12" s="9"/>
      <c r="K12" s="9"/>
      <c r="L12" s="9"/>
      <c r="M12" s="9"/>
      <c r="N12" s="9"/>
      <c r="O12" s="9"/>
      <c r="P12" s="9"/>
    </row>
    <row r="13" spans="1:16" s="11" customFormat="1" ht="20.25" customHeight="1" x14ac:dyDescent="0.15">
      <c r="A13" s="7" t="s">
        <v>0</v>
      </c>
      <c r="B13" s="7" t="s">
        <v>6</v>
      </c>
      <c r="C13" s="7"/>
      <c r="D13" s="9"/>
      <c r="E13" s="9"/>
      <c r="F13" s="9"/>
      <c r="G13" s="9"/>
      <c r="H13" s="9"/>
      <c r="I13" s="9"/>
      <c r="J13" s="9"/>
      <c r="K13" s="9"/>
      <c r="L13" s="9"/>
      <c r="M13" s="9"/>
      <c r="N13" s="9"/>
      <c r="O13" s="9"/>
      <c r="P13" s="9"/>
    </row>
    <row r="14" spans="1:16" s="11" customFormat="1" ht="20.25" customHeight="1" x14ac:dyDescent="0.15">
      <c r="A14" s="7" t="s">
        <v>0</v>
      </c>
      <c r="B14" s="7" t="s">
        <v>4</v>
      </c>
      <c r="C14" s="7"/>
      <c r="D14" s="9"/>
      <c r="E14" s="9"/>
      <c r="F14" s="9"/>
      <c r="G14" s="9"/>
      <c r="H14" s="9"/>
      <c r="I14" s="9"/>
      <c r="J14" s="9"/>
      <c r="K14" s="9"/>
      <c r="L14" s="9"/>
      <c r="M14" s="9"/>
      <c r="N14" s="9"/>
      <c r="O14" s="9"/>
      <c r="P14" s="9"/>
    </row>
    <row r="15" spans="1:16" s="11" customFormat="1" ht="20.25" customHeight="1" x14ac:dyDescent="0.15">
      <c r="A15" s="7" t="s">
        <v>0</v>
      </c>
      <c r="B15" s="7" t="s">
        <v>13</v>
      </c>
      <c r="C15" s="7"/>
      <c r="D15" s="9"/>
      <c r="E15" s="9"/>
      <c r="F15" s="9"/>
      <c r="G15" s="9"/>
      <c r="H15" s="9"/>
      <c r="I15" s="9"/>
      <c r="J15" s="9"/>
      <c r="K15" s="9"/>
      <c r="L15" s="9"/>
      <c r="M15" s="9"/>
      <c r="N15" s="9"/>
      <c r="O15" s="9"/>
      <c r="P15" s="9"/>
    </row>
    <row r="16" spans="1:16" s="11" customFormat="1" ht="20.25" customHeight="1" x14ac:dyDescent="0.15">
      <c r="A16" s="7" t="s">
        <v>16</v>
      </c>
      <c r="B16" s="7" t="s">
        <v>18</v>
      </c>
      <c r="C16" s="7"/>
      <c r="D16" s="9"/>
      <c r="E16" s="9"/>
      <c r="F16" s="9"/>
      <c r="G16" s="9"/>
      <c r="H16" s="9"/>
      <c r="I16" s="9"/>
      <c r="J16" s="9"/>
      <c r="K16" s="9"/>
      <c r="L16" s="9"/>
      <c r="M16" s="9"/>
      <c r="N16" s="9"/>
      <c r="O16" s="9"/>
      <c r="P16" s="9"/>
    </row>
    <row r="17" spans="1:16" s="11" customFormat="1" ht="20.25" customHeight="1" x14ac:dyDescent="0.15">
      <c r="A17" s="7" t="s">
        <v>16</v>
      </c>
      <c r="B17" s="7" t="s">
        <v>23</v>
      </c>
      <c r="C17" s="7"/>
      <c r="D17" s="9"/>
      <c r="E17" s="9"/>
      <c r="F17" s="9"/>
      <c r="G17" s="9"/>
      <c r="H17" s="9"/>
      <c r="I17" s="9"/>
      <c r="J17" s="9"/>
      <c r="K17" s="9"/>
      <c r="L17" s="9"/>
      <c r="M17" s="9"/>
      <c r="N17" s="9"/>
      <c r="O17" s="9"/>
      <c r="P17" s="9"/>
    </row>
    <row r="18" spans="1:16" s="11" customFormat="1" ht="20.25" customHeight="1" x14ac:dyDescent="0.15">
      <c r="A18" s="7" t="s">
        <v>16</v>
      </c>
      <c r="B18" s="7" t="s">
        <v>19</v>
      </c>
      <c r="C18" s="7"/>
      <c r="D18" s="9"/>
      <c r="E18" s="9"/>
      <c r="F18" s="9"/>
      <c r="G18" s="9"/>
      <c r="H18" s="9"/>
      <c r="I18" s="9"/>
      <c r="J18" s="9"/>
      <c r="K18" s="9"/>
      <c r="L18" s="9"/>
      <c r="M18" s="9"/>
      <c r="N18" s="9"/>
      <c r="O18" s="9"/>
      <c r="P18" s="9"/>
    </row>
    <row r="19" spans="1:16" s="11" customFormat="1" ht="20.25" customHeight="1" x14ac:dyDescent="0.15">
      <c r="A19" s="7" t="s">
        <v>16</v>
      </c>
      <c r="B19" s="7" t="s">
        <v>21</v>
      </c>
      <c r="C19" s="7"/>
      <c r="D19" s="9"/>
      <c r="E19" s="9"/>
      <c r="F19" s="9"/>
      <c r="G19" s="9"/>
      <c r="H19" s="9"/>
      <c r="I19" s="9"/>
      <c r="J19" s="9"/>
      <c r="K19" s="9"/>
      <c r="L19" s="9"/>
      <c r="M19" s="9"/>
      <c r="N19" s="9"/>
      <c r="O19" s="9"/>
      <c r="P19" s="9"/>
    </row>
    <row r="20" spans="1:16" s="11" customFormat="1" ht="20.25" customHeight="1" x14ac:dyDescent="0.15">
      <c r="A20" s="7" t="s">
        <v>16</v>
      </c>
      <c r="B20" s="7" t="s">
        <v>24</v>
      </c>
      <c r="C20" s="7"/>
      <c r="D20" s="9"/>
      <c r="E20" s="9"/>
      <c r="F20" s="9"/>
      <c r="G20" s="9"/>
      <c r="H20" s="9"/>
      <c r="I20" s="9"/>
      <c r="J20" s="9"/>
      <c r="K20" s="9"/>
      <c r="L20" s="9"/>
      <c r="M20" s="9"/>
      <c r="N20" s="9"/>
      <c r="O20" s="9"/>
      <c r="P20" s="9"/>
    </row>
    <row r="21" spans="1:16" s="11" customFormat="1" ht="20.25" customHeight="1" x14ac:dyDescent="0.15">
      <c r="A21" s="7" t="s">
        <v>16</v>
      </c>
      <c r="B21" s="7" t="s">
        <v>443</v>
      </c>
      <c r="C21" s="7"/>
      <c r="D21" s="9"/>
      <c r="E21" s="9"/>
      <c r="F21" s="9"/>
      <c r="G21" s="9"/>
      <c r="H21" s="9"/>
      <c r="I21" s="9"/>
      <c r="J21" s="9"/>
      <c r="K21" s="9"/>
      <c r="L21" s="9"/>
      <c r="M21" s="9"/>
      <c r="N21" s="9"/>
      <c r="O21" s="9"/>
      <c r="P21" s="9"/>
    </row>
    <row r="22" spans="1:16" s="11" customFormat="1" ht="20.25" customHeight="1" x14ac:dyDescent="0.15">
      <c r="A22" s="7" t="s">
        <v>16</v>
      </c>
      <c r="B22" s="7" t="s">
        <v>496</v>
      </c>
      <c r="C22" s="7"/>
      <c r="D22" s="9"/>
      <c r="E22" s="9"/>
      <c r="F22" s="9"/>
      <c r="G22" s="9"/>
      <c r="H22" s="9"/>
      <c r="I22" s="9"/>
      <c r="J22" s="9"/>
      <c r="K22" s="9"/>
      <c r="L22" s="9"/>
      <c r="M22" s="9"/>
      <c r="N22" s="9"/>
      <c r="O22" s="9"/>
      <c r="P22" s="9"/>
    </row>
    <row r="23" spans="1:16" s="11" customFormat="1" ht="20.25" customHeight="1" x14ac:dyDescent="0.15">
      <c r="A23" s="7" t="s">
        <v>26</v>
      </c>
      <c r="B23" s="7" t="s">
        <v>462</v>
      </c>
      <c r="C23" s="7"/>
      <c r="D23" s="9"/>
      <c r="E23" s="9"/>
      <c r="F23" s="9"/>
      <c r="G23" s="9"/>
      <c r="H23" s="9"/>
      <c r="I23" s="9"/>
      <c r="J23" s="9"/>
      <c r="K23" s="9"/>
      <c r="L23" s="9"/>
      <c r="M23" s="9"/>
      <c r="N23" s="9"/>
      <c r="O23" s="9"/>
      <c r="P23" s="9"/>
    </row>
    <row r="24" spans="1:16" s="11" customFormat="1" ht="20.25" customHeight="1" x14ac:dyDescent="0.15">
      <c r="A24" s="7" t="s">
        <v>26</v>
      </c>
      <c r="B24" s="7" t="s">
        <v>46</v>
      </c>
      <c r="C24" s="7"/>
      <c r="D24" s="9"/>
      <c r="E24" s="9"/>
      <c r="F24" s="9"/>
      <c r="G24" s="9"/>
      <c r="H24" s="9"/>
      <c r="I24" s="9"/>
      <c r="J24" s="9"/>
      <c r="K24" s="9"/>
      <c r="L24" s="9"/>
      <c r="M24" s="9"/>
      <c r="N24" s="9"/>
      <c r="O24" s="9"/>
      <c r="P24" s="9"/>
    </row>
    <row r="25" spans="1:16" s="11" customFormat="1" ht="20.25" customHeight="1" x14ac:dyDescent="0.15">
      <c r="A25" s="7" t="s">
        <v>26</v>
      </c>
      <c r="B25" s="7" t="s">
        <v>30</v>
      </c>
      <c r="C25" s="7"/>
      <c r="D25" s="9"/>
      <c r="E25" s="9"/>
      <c r="F25" s="9"/>
      <c r="G25" s="9"/>
      <c r="H25" s="9"/>
      <c r="I25" s="9"/>
      <c r="J25" s="9"/>
      <c r="K25" s="9"/>
      <c r="L25" s="9"/>
      <c r="M25" s="9"/>
      <c r="N25" s="9"/>
      <c r="O25" s="9"/>
      <c r="P25" s="9"/>
    </row>
    <row r="26" spans="1:16" s="11" customFormat="1" ht="20.25" customHeight="1" x14ac:dyDescent="0.15">
      <c r="A26" s="7" t="s">
        <v>26</v>
      </c>
      <c r="B26" s="7" t="s">
        <v>32</v>
      </c>
      <c r="C26" s="7"/>
      <c r="D26" s="9"/>
      <c r="E26" s="9"/>
      <c r="F26" s="9"/>
      <c r="G26" s="9"/>
      <c r="H26" s="9"/>
      <c r="I26" s="9"/>
      <c r="J26" s="9"/>
      <c r="K26" s="9"/>
      <c r="L26" s="9"/>
      <c r="M26" s="9"/>
      <c r="N26" s="9"/>
      <c r="O26" s="9"/>
      <c r="P26" s="9"/>
    </row>
    <row r="27" spans="1:16" s="11" customFormat="1" ht="20.25" customHeight="1" x14ac:dyDescent="0.15">
      <c r="A27" s="7" t="s">
        <v>26</v>
      </c>
      <c r="B27" s="7" t="s">
        <v>35</v>
      </c>
      <c r="C27" s="7"/>
      <c r="D27" s="9"/>
      <c r="E27" s="9"/>
      <c r="F27" s="9"/>
      <c r="G27" s="9"/>
      <c r="H27" s="9"/>
      <c r="I27" s="9"/>
      <c r="J27" s="9"/>
      <c r="K27" s="9"/>
      <c r="L27" s="9"/>
      <c r="M27" s="9"/>
      <c r="N27" s="9"/>
      <c r="O27" s="9"/>
      <c r="P27" s="9"/>
    </row>
    <row r="28" spans="1:16" s="11" customFormat="1" ht="20.25" customHeight="1" x14ac:dyDescent="0.15">
      <c r="A28" s="7" t="s">
        <v>26</v>
      </c>
      <c r="B28" s="7" t="s">
        <v>47</v>
      </c>
      <c r="C28" s="7"/>
      <c r="D28" s="9"/>
      <c r="E28" s="9"/>
      <c r="F28" s="9"/>
      <c r="G28" s="9"/>
      <c r="H28" s="9"/>
      <c r="I28" s="9"/>
      <c r="J28" s="9"/>
      <c r="K28" s="9"/>
      <c r="L28" s="9"/>
      <c r="M28" s="9"/>
      <c r="N28" s="9"/>
      <c r="O28" s="9"/>
      <c r="P28" s="9"/>
    </row>
    <row r="29" spans="1:16" s="11" customFormat="1" ht="20.25" customHeight="1" x14ac:dyDescent="0.15">
      <c r="A29" s="7" t="s">
        <v>26</v>
      </c>
      <c r="B29" s="7" t="s">
        <v>36</v>
      </c>
      <c r="C29" s="7"/>
      <c r="D29" s="9"/>
      <c r="E29" s="9"/>
      <c r="F29" s="9"/>
      <c r="G29" s="9"/>
      <c r="H29" s="9"/>
      <c r="I29" s="9"/>
      <c r="J29" s="9"/>
      <c r="K29" s="9"/>
      <c r="L29" s="9"/>
      <c r="M29" s="9"/>
      <c r="N29" s="9"/>
      <c r="O29" s="9"/>
      <c r="P29" s="9"/>
    </row>
    <row r="30" spans="1:16" s="11" customFormat="1" ht="20.25" customHeight="1" x14ac:dyDescent="0.15">
      <c r="A30" s="7" t="s">
        <v>26</v>
      </c>
      <c r="B30" s="7" t="s">
        <v>34</v>
      </c>
      <c r="C30" s="7"/>
      <c r="D30" s="9"/>
      <c r="E30" s="9"/>
      <c r="F30" s="9"/>
      <c r="G30" s="9"/>
      <c r="H30" s="9"/>
      <c r="I30" s="9"/>
      <c r="J30" s="9"/>
      <c r="K30" s="9"/>
      <c r="L30" s="9"/>
      <c r="M30" s="9"/>
      <c r="N30" s="9"/>
      <c r="O30" s="9"/>
      <c r="P30" s="9"/>
    </row>
    <row r="31" spans="1:16" s="11" customFormat="1" ht="20.25" customHeight="1" x14ac:dyDescent="0.15">
      <c r="A31" s="7" t="s">
        <v>26</v>
      </c>
      <c r="B31" s="7" t="s">
        <v>38</v>
      </c>
      <c r="C31" s="7"/>
      <c r="D31" s="9"/>
      <c r="E31" s="9"/>
      <c r="F31" s="9"/>
      <c r="G31" s="9"/>
      <c r="H31" s="9"/>
      <c r="I31" s="9"/>
      <c r="J31" s="9"/>
      <c r="K31" s="9"/>
      <c r="L31" s="9"/>
      <c r="M31" s="9"/>
      <c r="N31" s="9"/>
      <c r="O31" s="9"/>
      <c r="P31" s="9"/>
    </row>
    <row r="32" spans="1:16" s="11" customFormat="1" ht="20.25" customHeight="1" x14ac:dyDescent="0.15">
      <c r="A32" s="7" t="s">
        <v>26</v>
      </c>
      <c r="B32" s="7" t="s">
        <v>40</v>
      </c>
      <c r="C32" s="7"/>
      <c r="D32" s="9"/>
      <c r="E32" s="9"/>
      <c r="F32" s="9"/>
      <c r="G32" s="9"/>
      <c r="H32" s="9"/>
      <c r="I32" s="9"/>
      <c r="J32" s="9"/>
      <c r="K32" s="9"/>
      <c r="L32" s="9"/>
      <c r="M32" s="9"/>
      <c r="N32" s="9"/>
      <c r="O32" s="9"/>
      <c r="P32" s="9"/>
    </row>
    <row r="33" spans="1:16" s="11" customFormat="1" ht="20.25" customHeight="1" x14ac:dyDescent="0.15">
      <c r="A33" s="7" t="s">
        <v>26</v>
      </c>
      <c r="B33" s="7" t="s">
        <v>42</v>
      </c>
      <c r="C33" s="7"/>
      <c r="D33" s="9"/>
      <c r="E33" s="9"/>
      <c r="F33" s="9"/>
      <c r="G33" s="9"/>
      <c r="H33" s="9"/>
      <c r="I33" s="9"/>
      <c r="J33" s="9"/>
      <c r="K33" s="9"/>
      <c r="L33" s="9"/>
      <c r="M33" s="9"/>
      <c r="N33" s="9"/>
      <c r="O33" s="9"/>
      <c r="P33" s="9"/>
    </row>
    <row r="34" spans="1:16" s="11" customFormat="1" ht="20.25" customHeight="1" x14ac:dyDescent="0.15">
      <c r="A34" s="7" t="s">
        <v>26</v>
      </c>
      <c r="B34" s="7" t="s">
        <v>31</v>
      </c>
      <c r="C34" s="7"/>
      <c r="D34" s="9"/>
      <c r="E34" s="9"/>
      <c r="F34" s="9"/>
      <c r="G34" s="9"/>
      <c r="H34" s="9"/>
      <c r="I34" s="9"/>
      <c r="J34" s="9"/>
      <c r="K34" s="9"/>
      <c r="L34" s="9"/>
      <c r="M34" s="9"/>
      <c r="N34" s="9"/>
      <c r="O34" s="9"/>
      <c r="P34" s="9"/>
    </row>
    <row r="35" spans="1:16" s="11" customFormat="1" ht="20.25" customHeight="1" x14ac:dyDescent="0.15">
      <c r="A35" s="7" t="s">
        <v>26</v>
      </c>
      <c r="B35" s="7" t="s">
        <v>497</v>
      </c>
      <c r="C35" s="7"/>
      <c r="D35" s="9"/>
      <c r="E35" s="9"/>
      <c r="F35" s="9"/>
      <c r="G35" s="9"/>
      <c r="H35" s="9"/>
      <c r="I35" s="9"/>
      <c r="J35" s="9"/>
      <c r="K35" s="9"/>
      <c r="L35" s="9"/>
      <c r="M35" s="9"/>
      <c r="N35" s="9"/>
      <c r="O35" s="9"/>
      <c r="P35" s="9"/>
    </row>
    <row r="36" spans="1:16" s="11" customFormat="1" ht="20.25" customHeight="1" x14ac:dyDescent="0.15">
      <c r="A36" s="7" t="s">
        <v>26</v>
      </c>
      <c r="B36" s="7" t="s">
        <v>43</v>
      </c>
      <c r="C36" s="7"/>
      <c r="D36" s="9"/>
      <c r="E36" s="9"/>
      <c r="F36" s="9"/>
      <c r="G36" s="9"/>
      <c r="H36" s="9"/>
      <c r="I36" s="9"/>
      <c r="J36" s="9"/>
      <c r="K36" s="9"/>
      <c r="L36" s="9"/>
      <c r="M36" s="9"/>
      <c r="N36" s="9"/>
      <c r="O36" s="9"/>
      <c r="P36" s="9"/>
    </row>
    <row r="37" spans="1:16" s="11" customFormat="1" ht="20.25" customHeight="1" x14ac:dyDescent="0.15">
      <c r="A37" s="7" t="s">
        <v>26</v>
      </c>
      <c r="B37" s="7" t="s">
        <v>45</v>
      </c>
      <c r="C37" s="7"/>
      <c r="D37" s="9"/>
      <c r="E37" s="9"/>
      <c r="F37" s="9"/>
      <c r="G37" s="9"/>
      <c r="H37" s="9"/>
      <c r="I37" s="9"/>
      <c r="J37" s="9"/>
      <c r="K37" s="9"/>
      <c r="L37" s="9"/>
      <c r="M37" s="9"/>
      <c r="N37" s="9"/>
      <c r="O37" s="9"/>
      <c r="P37" s="9"/>
    </row>
    <row r="38" spans="1:16" s="11" customFormat="1" ht="20.25" customHeight="1" x14ac:dyDescent="0.15">
      <c r="A38" s="7" t="s">
        <v>48</v>
      </c>
      <c r="B38" s="7" t="s">
        <v>50</v>
      </c>
      <c r="C38" s="7"/>
      <c r="D38" s="9"/>
      <c r="E38" s="9"/>
      <c r="F38" s="9"/>
      <c r="G38" s="9"/>
      <c r="H38" s="9"/>
      <c r="I38" s="9"/>
      <c r="J38" s="9"/>
      <c r="K38" s="9"/>
      <c r="L38" s="9"/>
      <c r="M38" s="9"/>
      <c r="N38" s="9"/>
      <c r="O38" s="9"/>
      <c r="P38" s="9"/>
    </row>
    <row r="39" spans="1:16" s="11" customFormat="1" ht="20.25" customHeight="1" x14ac:dyDescent="0.15">
      <c r="A39" s="7" t="s">
        <v>48</v>
      </c>
      <c r="B39" s="7" t="s">
        <v>51</v>
      </c>
      <c r="C39" s="7"/>
      <c r="D39" s="9"/>
      <c r="E39" s="9"/>
      <c r="F39" s="9"/>
      <c r="G39" s="9"/>
      <c r="H39" s="9"/>
      <c r="I39" s="9"/>
      <c r="J39" s="9"/>
      <c r="K39" s="9"/>
      <c r="L39" s="9"/>
      <c r="M39" s="9"/>
      <c r="N39" s="9"/>
      <c r="O39" s="9"/>
      <c r="P39" s="9"/>
    </row>
    <row r="40" spans="1:16" s="11" customFormat="1" ht="20.25" customHeight="1" x14ac:dyDescent="0.15">
      <c r="A40" s="7" t="s">
        <v>48</v>
      </c>
      <c r="B40" s="7" t="s">
        <v>53</v>
      </c>
      <c r="C40" s="7"/>
      <c r="D40" s="9"/>
      <c r="E40" s="9"/>
      <c r="F40" s="9"/>
      <c r="G40" s="9"/>
      <c r="H40" s="9"/>
      <c r="I40" s="9"/>
      <c r="J40" s="9"/>
      <c r="K40" s="9"/>
      <c r="L40" s="9"/>
      <c r="M40" s="9"/>
      <c r="N40" s="9"/>
      <c r="O40" s="9"/>
      <c r="P40" s="9"/>
    </row>
    <row r="41" spans="1:16" s="11" customFormat="1" ht="20.25" customHeight="1" x14ac:dyDescent="0.15">
      <c r="A41" s="7" t="s">
        <v>48</v>
      </c>
      <c r="B41" s="7" t="s">
        <v>73</v>
      </c>
      <c r="C41" s="7"/>
      <c r="D41" s="9"/>
      <c r="E41" s="9"/>
      <c r="F41" s="9"/>
      <c r="G41" s="9"/>
      <c r="H41" s="9"/>
      <c r="I41" s="9"/>
      <c r="J41" s="9"/>
      <c r="K41" s="9"/>
      <c r="L41" s="9"/>
      <c r="M41" s="9"/>
      <c r="N41" s="9"/>
      <c r="O41" s="9"/>
      <c r="P41" s="9"/>
    </row>
    <row r="42" spans="1:16" s="11" customFormat="1" ht="20.25" customHeight="1" x14ac:dyDescent="0.15">
      <c r="A42" s="7" t="s">
        <v>48</v>
      </c>
      <c r="B42" s="7" t="s">
        <v>68</v>
      </c>
      <c r="C42" s="7"/>
      <c r="D42" s="9"/>
      <c r="E42" s="9"/>
      <c r="F42" s="9"/>
      <c r="G42" s="9"/>
      <c r="H42" s="9"/>
      <c r="I42" s="9"/>
      <c r="J42" s="9"/>
      <c r="K42" s="9"/>
      <c r="L42" s="9"/>
      <c r="M42" s="9"/>
      <c r="N42" s="9"/>
      <c r="O42" s="9"/>
      <c r="P42" s="9"/>
    </row>
    <row r="43" spans="1:16" s="11" customFormat="1" ht="20.25" customHeight="1" x14ac:dyDescent="0.15">
      <c r="A43" s="7" t="s">
        <v>48</v>
      </c>
      <c r="B43" s="7" t="s">
        <v>75</v>
      </c>
      <c r="C43" s="7"/>
      <c r="D43" s="9"/>
      <c r="E43" s="9"/>
      <c r="F43" s="9"/>
      <c r="G43" s="9"/>
      <c r="H43" s="9"/>
      <c r="I43" s="9"/>
      <c r="J43" s="9"/>
      <c r="K43" s="9"/>
      <c r="L43" s="9"/>
      <c r="M43" s="9"/>
      <c r="N43" s="9"/>
      <c r="O43" s="9"/>
      <c r="P43" s="9"/>
    </row>
    <row r="44" spans="1:16" s="11" customFormat="1" ht="20.25" customHeight="1" x14ac:dyDescent="0.15">
      <c r="A44" s="7" t="s">
        <v>48</v>
      </c>
      <c r="B44" s="7" t="s">
        <v>55</v>
      </c>
      <c r="C44" s="7"/>
      <c r="D44" s="9"/>
      <c r="E44" s="9"/>
      <c r="F44" s="9"/>
      <c r="G44" s="9"/>
      <c r="H44" s="9"/>
      <c r="I44" s="9"/>
      <c r="J44" s="9"/>
      <c r="K44" s="9"/>
      <c r="L44" s="9"/>
      <c r="M44" s="9"/>
      <c r="N44" s="9"/>
      <c r="O44" s="9"/>
      <c r="P44" s="9"/>
    </row>
    <row r="45" spans="1:16" s="11" customFormat="1" ht="20.25" customHeight="1" x14ac:dyDescent="0.15">
      <c r="A45" s="7" t="s">
        <v>48</v>
      </c>
      <c r="B45" s="7" t="s">
        <v>57</v>
      </c>
      <c r="C45" s="7"/>
      <c r="D45" s="9"/>
      <c r="E45" s="9"/>
      <c r="F45" s="9"/>
      <c r="G45" s="9"/>
      <c r="H45" s="9"/>
      <c r="I45" s="9"/>
      <c r="J45" s="9"/>
      <c r="K45" s="9"/>
      <c r="L45" s="9"/>
      <c r="M45" s="9"/>
      <c r="N45" s="9"/>
      <c r="O45" s="9"/>
      <c r="P45" s="9"/>
    </row>
    <row r="46" spans="1:16" s="11" customFormat="1" ht="20.25" customHeight="1" x14ac:dyDescent="0.15">
      <c r="A46" s="7" t="s">
        <v>48</v>
      </c>
      <c r="B46" s="7" t="s">
        <v>461</v>
      </c>
      <c r="C46" s="7"/>
      <c r="D46" s="9"/>
      <c r="E46" s="9"/>
      <c r="F46" s="9"/>
      <c r="G46" s="9"/>
      <c r="H46" s="9"/>
      <c r="I46" s="9"/>
      <c r="J46" s="9"/>
      <c r="K46" s="9"/>
      <c r="L46" s="9"/>
      <c r="M46" s="9"/>
      <c r="N46" s="9"/>
      <c r="O46" s="9"/>
      <c r="P46" s="9"/>
    </row>
    <row r="47" spans="1:16" s="11" customFormat="1" ht="20.25" customHeight="1" x14ac:dyDescent="0.15">
      <c r="A47" s="7" t="s">
        <v>48</v>
      </c>
      <c r="B47" s="7" t="s">
        <v>58</v>
      </c>
      <c r="C47" s="7"/>
      <c r="D47" s="9"/>
      <c r="E47" s="9"/>
      <c r="F47" s="9"/>
      <c r="G47" s="9"/>
      <c r="H47" s="9"/>
      <c r="I47" s="9"/>
      <c r="J47" s="9"/>
      <c r="K47" s="9"/>
      <c r="L47" s="9"/>
      <c r="M47" s="9"/>
      <c r="N47" s="9"/>
      <c r="O47" s="9"/>
      <c r="P47" s="9"/>
    </row>
    <row r="48" spans="1:16" s="11" customFormat="1" ht="20.25" customHeight="1" x14ac:dyDescent="0.15">
      <c r="A48" s="7" t="s">
        <v>48</v>
      </c>
      <c r="B48" s="7" t="s">
        <v>60</v>
      </c>
      <c r="C48" s="7"/>
      <c r="D48" s="9"/>
      <c r="E48" s="9"/>
      <c r="F48" s="9"/>
      <c r="G48" s="9"/>
      <c r="H48" s="9"/>
      <c r="I48" s="9"/>
      <c r="J48" s="9"/>
      <c r="K48" s="9"/>
      <c r="L48" s="9"/>
      <c r="M48" s="9"/>
      <c r="N48" s="9"/>
      <c r="O48" s="9"/>
      <c r="P48" s="9"/>
    </row>
    <row r="49" spans="1:16" s="11" customFormat="1" ht="20.25" customHeight="1" x14ac:dyDescent="0.15">
      <c r="A49" s="7" t="s">
        <v>48</v>
      </c>
      <c r="B49" s="7" t="s">
        <v>62</v>
      </c>
      <c r="C49" s="7"/>
      <c r="D49" s="9"/>
      <c r="E49" s="9"/>
      <c r="F49" s="9"/>
      <c r="G49" s="9"/>
      <c r="H49" s="9"/>
      <c r="I49" s="9"/>
      <c r="J49" s="9"/>
      <c r="K49" s="9"/>
      <c r="L49" s="9"/>
      <c r="M49" s="9"/>
      <c r="N49" s="9"/>
      <c r="O49" s="9"/>
      <c r="P49" s="9"/>
    </row>
    <row r="50" spans="1:16" s="11" customFormat="1" ht="20.25" customHeight="1" x14ac:dyDescent="0.15">
      <c r="A50" s="7" t="s">
        <v>48</v>
      </c>
      <c r="B50" s="7" t="s">
        <v>63</v>
      </c>
      <c r="C50" s="7"/>
      <c r="D50" s="9"/>
      <c r="E50" s="9"/>
      <c r="F50" s="9"/>
      <c r="G50" s="9"/>
      <c r="H50" s="9"/>
      <c r="I50" s="9"/>
      <c r="J50" s="9"/>
      <c r="K50" s="9"/>
      <c r="L50" s="9"/>
      <c r="M50" s="9"/>
      <c r="N50" s="9"/>
      <c r="O50" s="9"/>
      <c r="P50" s="9"/>
    </row>
    <row r="51" spans="1:16" s="11" customFormat="1" ht="20.25" customHeight="1" x14ac:dyDescent="0.15">
      <c r="A51" s="7" t="s">
        <v>48</v>
      </c>
      <c r="B51" s="7" t="s">
        <v>65</v>
      </c>
      <c r="C51" s="7"/>
      <c r="D51" s="9"/>
      <c r="E51" s="9"/>
      <c r="F51" s="9"/>
      <c r="G51" s="9"/>
      <c r="H51" s="9"/>
      <c r="I51" s="9"/>
      <c r="J51" s="9"/>
      <c r="K51" s="9"/>
      <c r="L51" s="9"/>
      <c r="M51" s="9"/>
      <c r="N51" s="9"/>
      <c r="O51" s="9"/>
      <c r="P51" s="9"/>
    </row>
    <row r="52" spans="1:16" s="11" customFormat="1" ht="20.25" customHeight="1" x14ac:dyDescent="0.15">
      <c r="A52" s="7" t="s">
        <v>48</v>
      </c>
      <c r="B52" s="7" t="s">
        <v>74</v>
      </c>
      <c r="C52" s="7"/>
      <c r="D52" s="9"/>
      <c r="E52" s="9"/>
      <c r="F52" s="9"/>
      <c r="G52" s="9"/>
      <c r="H52" s="9"/>
      <c r="I52" s="9"/>
      <c r="J52" s="9"/>
      <c r="K52" s="9"/>
      <c r="L52" s="9"/>
      <c r="M52" s="9"/>
      <c r="N52" s="9"/>
      <c r="O52" s="9"/>
      <c r="P52" s="9"/>
    </row>
    <row r="53" spans="1:16" s="11" customFormat="1" ht="20.25" customHeight="1" x14ac:dyDescent="0.15">
      <c r="A53" s="7" t="s">
        <v>48</v>
      </c>
      <c r="B53" s="7" t="s">
        <v>67</v>
      </c>
      <c r="C53" s="7"/>
      <c r="D53" s="9"/>
      <c r="E53" s="9"/>
      <c r="F53" s="9"/>
      <c r="G53" s="9"/>
      <c r="H53" s="9"/>
      <c r="I53" s="9"/>
      <c r="J53" s="9"/>
      <c r="K53" s="9"/>
      <c r="L53" s="9"/>
      <c r="M53" s="9"/>
      <c r="N53" s="9"/>
      <c r="O53" s="9"/>
      <c r="P53" s="9"/>
    </row>
    <row r="54" spans="1:16" s="11" customFormat="1" ht="20.25" customHeight="1" x14ac:dyDescent="0.15">
      <c r="A54" s="7" t="s">
        <v>48</v>
      </c>
      <c r="B54" s="7" t="s">
        <v>70</v>
      </c>
      <c r="C54" s="7"/>
      <c r="D54" s="9"/>
      <c r="E54" s="9"/>
      <c r="F54" s="9"/>
      <c r="G54" s="9"/>
      <c r="H54" s="9"/>
      <c r="I54" s="9"/>
      <c r="J54" s="9"/>
      <c r="K54" s="9"/>
      <c r="L54" s="9"/>
      <c r="M54" s="9"/>
      <c r="N54" s="9"/>
      <c r="O54" s="9"/>
      <c r="P54" s="9"/>
    </row>
    <row r="55" spans="1:16" s="11" customFormat="1" ht="20.25" customHeight="1" x14ac:dyDescent="0.15">
      <c r="A55" s="7" t="s">
        <v>48</v>
      </c>
      <c r="B55" s="7" t="s">
        <v>72</v>
      </c>
      <c r="C55" s="7"/>
      <c r="D55" s="9"/>
      <c r="E55" s="9"/>
      <c r="F55" s="9"/>
      <c r="G55" s="9"/>
      <c r="H55" s="9"/>
      <c r="I55" s="9"/>
      <c r="J55" s="9"/>
      <c r="K55" s="9"/>
      <c r="L55" s="9"/>
      <c r="M55" s="9"/>
      <c r="N55" s="9"/>
      <c r="O55" s="9"/>
      <c r="P55" s="9"/>
    </row>
    <row r="56" spans="1:16" s="11" customFormat="1" ht="20.25" customHeight="1" x14ac:dyDescent="0.15">
      <c r="A56" s="7" t="s">
        <v>76</v>
      </c>
      <c r="B56" s="7" t="s">
        <v>78</v>
      </c>
      <c r="C56" s="7"/>
      <c r="D56" s="9"/>
      <c r="E56" s="9"/>
      <c r="F56" s="9"/>
      <c r="G56" s="9"/>
      <c r="H56" s="9"/>
      <c r="I56" s="9"/>
      <c r="J56" s="9"/>
      <c r="K56" s="9"/>
      <c r="L56" s="9"/>
      <c r="M56" s="9"/>
      <c r="N56" s="9"/>
      <c r="O56" s="9"/>
      <c r="P56" s="9"/>
    </row>
    <row r="57" spans="1:16" s="11" customFormat="1" ht="20.25" customHeight="1" x14ac:dyDescent="0.15">
      <c r="A57" s="7" t="s">
        <v>76</v>
      </c>
      <c r="B57" s="7" t="s">
        <v>81</v>
      </c>
      <c r="C57" s="7"/>
      <c r="D57" s="9"/>
      <c r="E57" s="9"/>
      <c r="F57" s="9"/>
      <c r="G57" s="9"/>
      <c r="H57" s="9"/>
      <c r="I57" s="9"/>
      <c r="J57" s="9"/>
      <c r="K57" s="9"/>
      <c r="L57" s="9"/>
      <c r="M57" s="9"/>
      <c r="N57" s="9"/>
      <c r="O57" s="9"/>
      <c r="P57" s="9"/>
    </row>
    <row r="58" spans="1:16" s="11" customFormat="1" ht="20.25" customHeight="1" x14ac:dyDescent="0.15">
      <c r="A58" s="7" t="s">
        <v>76</v>
      </c>
      <c r="B58" s="7" t="s">
        <v>99</v>
      </c>
      <c r="C58" s="7"/>
      <c r="D58" s="9"/>
      <c r="E58" s="9"/>
      <c r="F58" s="9"/>
      <c r="G58" s="9"/>
      <c r="H58" s="9"/>
      <c r="I58" s="9"/>
      <c r="J58" s="9"/>
      <c r="K58" s="9"/>
      <c r="L58" s="9"/>
      <c r="M58" s="9"/>
      <c r="N58" s="9"/>
      <c r="O58" s="9"/>
      <c r="P58" s="9"/>
    </row>
    <row r="59" spans="1:16" s="11" customFormat="1" ht="20.25" customHeight="1" x14ac:dyDescent="0.15">
      <c r="A59" s="7" t="s">
        <v>76</v>
      </c>
      <c r="B59" s="7" t="s">
        <v>100</v>
      </c>
      <c r="C59" s="7"/>
      <c r="D59" s="9"/>
      <c r="E59" s="9"/>
      <c r="F59" s="9"/>
      <c r="G59" s="9"/>
      <c r="H59" s="9"/>
      <c r="I59" s="9"/>
      <c r="J59" s="9"/>
      <c r="K59" s="9"/>
      <c r="L59" s="9"/>
      <c r="M59" s="9"/>
      <c r="N59" s="9"/>
      <c r="O59" s="9"/>
      <c r="P59" s="9"/>
    </row>
    <row r="60" spans="1:16" s="11" customFormat="1" ht="20.25" customHeight="1" x14ac:dyDescent="0.15">
      <c r="A60" s="7" t="s">
        <v>76</v>
      </c>
      <c r="B60" s="7" t="s">
        <v>112</v>
      </c>
      <c r="C60" s="7"/>
      <c r="D60" s="9"/>
      <c r="E60" s="9"/>
      <c r="F60" s="9"/>
      <c r="G60" s="9"/>
      <c r="H60" s="9"/>
      <c r="I60" s="9"/>
      <c r="J60" s="9"/>
      <c r="K60" s="9"/>
      <c r="L60" s="9"/>
      <c r="M60" s="9"/>
      <c r="N60" s="9"/>
      <c r="O60" s="9"/>
      <c r="P60" s="9"/>
    </row>
    <row r="61" spans="1:16" s="11" customFormat="1" ht="20.25" customHeight="1" x14ac:dyDescent="0.15">
      <c r="A61" s="7" t="s">
        <v>76</v>
      </c>
      <c r="B61" s="7" t="s">
        <v>114</v>
      </c>
      <c r="C61" s="7"/>
      <c r="D61" s="9"/>
      <c r="E61" s="9"/>
      <c r="F61" s="9"/>
      <c r="G61" s="9"/>
      <c r="H61" s="9"/>
      <c r="I61" s="9"/>
      <c r="J61" s="9"/>
      <c r="K61" s="9"/>
      <c r="L61" s="9"/>
      <c r="M61" s="9"/>
      <c r="N61" s="9"/>
      <c r="O61" s="9"/>
      <c r="P61" s="9"/>
    </row>
    <row r="62" spans="1:16" s="11" customFormat="1" ht="20.25" customHeight="1" x14ac:dyDescent="0.15">
      <c r="A62" s="7" t="s">
        <v>76</v>
      </c>
      <c r="B62" s="7" t="s">
        <v>85</v>
      </c>
      <c r="C62" s="7"/>
      <c r="D62" s="9"/>
      <c r="E62" s="9"/>
      <c r="F62" s="9"/>
      <c r="G62" s="9"/>
      <c r="H62" s="9"/>
      <c r="I62" s="9"/>
      <c r="J62" s="9"/>
      <c r="K62" s="9"/>
      <c r="L62" s="9"/>
      <c r="M62" s="9"/>
      <c r="N62" s="9"/>
      <c r="O62" s="9"/>
      <c r="P62" s="9"/>
    </row>
    <row r="63" spans="1:16" s="11" customFormat="1" ht="20.25" customHeight="1" x14ac:dyDescent="0.15">
      <c r="A63" s="7" t="s">
        <v>76</v>
      </c>
      <c r="B63" s="7" t="s">
        <v>86</v>
      </c>
      <c r="C63" s="7"/>
      <c r="D63" s="9"/>
      <c r="E63" s="9"/>
      <c r="F63" s="9"/>
      <c r="G63" s="9"/>
      <c r="H63" s="9"/>
      <c r="I63" s="9"/>
      <c r="J63" s="9"/>
      <c r="K63" s="9"/>
      <c r="L63" s="9"/>
      <c r="M63" s="9"/>
      <c r="N63" s="9"/>
      <c r="O63" s="9"/>
      <c r="P63" s="9"/>
    </row>
    <row r="64" spans="1:16" s="11" customFormat="1" ht="20.25" customHeight="1" x14ac:dyDescent="0.15">
      <c r="A64" s="7" t="s">
        <v>76</v>
      </c>
      <c r="B64" s="7" t="s">
        <v>90</v>
      </c>
      <c r="C64" s="7"/>
      <c r="D64" s="9"/>
      <c r="E64" s="9"/>
      <c r="F64" s="9"/>
      <c r="G64" s="9"/>
      <c r="H64" s="9"/>
      <c r="I64" s="9"/>
      <c r="J64" s="9"/>
      <c r="K64" s="9"/>
      <c r="L64" s="9"/>
      <c r="M64" s="9"/>
      <c r="N64" s="9"/>
      <c r="O64" s="9"/>
      <c r="P64" s="9"/>
    </row>
    <row r="65" spans="1:16" s="11" customFormat="1" ht="20.25" customHeight="1" x14ac:dyDescent="0.15">
      <c r="A65" s="7" t="s">
        <v>76</v>
      </c>
      <c r="B65" s="7" t="s">
        <v>92</v>
      </c>
      <c r="C65" s="7"/>
      <c r="D65" s="9"/>
      <c r="E65" s="9"/>
      <c r="F65" s="9"/>
      <c r="G65" s="9"/>
      <c r="H65" s="9"/>
      <c r="I65" s="9"/>
      <c r="J65" s="9"/>
      <c r="K65" s="9"/>
      <c r="L65" s="9"/>
      <c r="M65" s="9"/>
      <c r="N65" s="9"/>
      <c r="O65" s="9"/>
      <c r="P65" s="9"/>
    </row>
    <row r="66" spans="1:16" s="11" customFormat="1" ht="20.25" customHeight="1" x14ac:dyDescent="0.15">
      <c r="A66" s="7" t="s">
        <v>76</v>
      </c>
      <c r="B66" s="7" t="s">
        <v>94</v>
      </c>
      <c r="C66" s="7"/>
      <c r="D66" s="9"/>
      <c r="E66" s="9"/>
      <c r="F66" s="9"/>
      <c r="G66" s="9"/>
      <c r="H66" s="9"/>
      <c r="I66" s="9"/>
      <c r="J66" s="9"/>
      <c r="K66" s="9"/>
      <c r="L66" s="9"/>
      <c r="M66" s="9"/>
      <c r="N66" s="9"/>
      <c r="O66" s="9"/>
      <c r="P66" s="9"/>
    </row>
    <row r="67" spans="1:16" s="11" customFormat="1" ht="20.25" customHeight="1" x14ac:dyDescent="0.15">
      <c r="A67" s="7" t="s">
        <v>76</v>
      </c>
      <c r="B67" s="7" t="s">
        <v>97</v>
      </c>
      <c r="C67" s="7"/>
      <c r="D67" s="9"/>
      <c r="E67" s="9"/>
      <c r="F67" s="9"/>
      <c r="G67" s="9"/>
      <c r="H67" s="9"/>
      <c r="I67" s="9"/>
      <c r="J67" s="9"/>
      <c r="K67" s="9"/>
      <c r="L67" s="9"/>
      <c r="M67" s="9"/>
      <c r="N67" s="9"/>
      <c r="O67" s="9"/>
      <c r="P67" s="9"/>
    </row>
    <row r="68" spans="1:16" s="11" customFormat="1" ht="20.25" customHeight="1" x14ac:dyDescent="0.15">
      <c r="A68" s="7" t="s">
        <v>76</v>
      </c>
      <c r="B68" s="7" t="s">
        <v>105</v>
      </c>
      <c r="C68" s="7"/>
      <c r="D68" s="9"/>
      <c r="E68" s="9"/>
      <c r="F68" s="9"/>
      <c r="G68" s="9"/>
      <c r="H68" s="9"/>
      <c r="I68" s="9"/>
      <c r="J68" s="9"/>
      <c r="K68" s="9"/>
      <c r="L68" s="9"/>
      <c r="M68" s="9"/>
      <c r="N68" s="9"/>
      <c r="O68" s="9"/>
      <c r="P68" s="9"/>
    </row>
    <row r="69" spans="1:16" s="11" customFormat="1" ht="20.25" customHeight="1" x14ac:dyDescent="0.15">
      <c r="A69" s="7" t="s">
        <v>76</v>
      </c>
      <c r="B69" s="7" t="s">
        <v>93</v>
      </c>
      <c r="C69" s="7"/>
      <c r="D69" s="9"/>
      <c r="E69" s="9"/>
      <c r="F69" s="9"/>
      <c r="G69" s="9"/>
      <c r="H69" s="9"/>
      <c r="I69" s="9"/>
      <c r="J69" s="9"/>
      <c r="K69" s="9"/>
      <c r="L69" s="9"/>
      <c r="M69" s="9"/>
      <c r="N69" s="9"/>
      <c r="O69" s="9"/>
      <c r="P69" s="9"/>
    </row>
    <row r="70" spans="1:16" s="11" customFormat="1" ht="20.25" customHeight="1" x14ac:dyDescent="0.15">
      <c r="A70" s="7" t="s">
        <v>76</v>
      </c>
      <c r="B70" s="7" t="s">
        <v>98</v>
      </c>
      <c r="C70" s="7"/>
      <c r="D70" s="9"/>
      <c r="E70" s="9"/>
      <c r="F70" s="9"/>
      <c r="G70" s="9"/>
      <c r="H70" s="9"/>
      <c r="I70" s="9"/>
      <c r="J70" s="9"/>
      <c r="K70" s="9"/>
      <c r="L70" s="9"/>
      <c r="M70" s="9"/>
      <c r="N70" s="9"/>
      <c r="O70" s="9"/>
      <c r="P70" s="9"/>
    </row>
    <row r="71" spans="1:16" s="11" customFormat="1" ht="20.25" customHeight="1" x14ac:dyDescent="0.15">
      <c r="A71" s="7" t="s">
        <v>76</v>
      </c>
      <c r="B71" s="7" t="s">
        <v>106</v>
      </c>
      <c r="C71" s="7"/>
      <c r="D71" s="9"/>
      <c r="E71" s="9"/>
      <c r="F71" s="9"/>
      <c r="G71" s="9"/>
      <c r="H71" s="9"/>
      <c r="I71" s="9"/>
      <c r="J71" s="9"/>
      <c r="K71" s="9"/>
      <c r="L71" s="9"/>
      <c r="M71" s="9"/>
      <c r="N71" s="9"/>
      <c r="O71" s="9"/>
      <c r="P71" s="9"/>
    </row>
    <row r="72" spans="1:16" s="11" customFormat="1" ht="20.25" customHeight="1" x14ac:dyDescent="0.15">
      <c r="A72" s="7" t="s">
        <v>76</v>
      </c>
      <c r="B72" s="7" t="s">
        <v>107</v>
      </c>
      <c r="C72" s="7"/>
      <c r="D72" s="9"/>
      <c r="E72" s="9"/>
      <c r="F72" s="9"/>
      <c r="G72" s="9"/>
      <c r="H72" s="9"/>
      <c r="I72" s="9"/>
      <c r="J72" s="9"/>
      <c r="K72" s="9"/>
      <c r="L72" s="9"/>
      <c r="M72" s="9"/>
      <c r="N72" s="9"/>
      <c r="O72" s="9"/>
      <c r="P72" s="9"/>
    </row>
    <row r="73" spans="1:16" s="11" customFormat="1" ht="20.25" customHeight="1" x14ac:dyDescent="0.15">
      <c r="A73" s="7" t="s">
        <v>76</v>
      </c>
      <c r="B73" s="7" t="s">
        <v>108</v>
      </c>
      <c r="C73" s="7"/>
      <c r="D73" s="9"/>
      <c r="E73" s="9"/>
      <c r="F73" s="9"/>
      <c r="G73" s="9"/>
      <c r="H73" s="9"/>
      <c r="I73" s="9"/>
      <c r="J73" s="9"/>
      <c r="K73" s="9"/>
      <c r="L73" s="9"/>
      <c r="M73" s="9"/>
      <c r="N73" s="9"/>
      <c r="O73" s="9"/>
      <c r="P73" s="9"/>
    </row>
    <row r="74" spans="1:16" s="11" customFormat="1" ht="20.25" customHeight="1" x14ac:dyDescent="0.15">
      <c r="A74" s="7" t="s">
        <v>76</v>
      </c>
      <c r="B74" s="7" t="s">
        <v>109</v>
      </c>
      <c r="C74" s="7"/>
      <c r="D74" s="9"/>
      <c r="E74" s="9"/>
      <c r="F74" s="9"/>
      <c r="G74" s="9"/>
      <c r="H74" s="9"/>
      <c r="I74" s="9"/>
      <c r="J74" s="9"/>
      <c r="K74" s="9"/>
      <c r="L74" s="9"/>
      <c r="M74" s="9"/>
      <c r="N74" s="9"/>
      <c r="O74" s="9"/>
      <c r="P74" s="9"/>
    </row>
    <row r="75" spans="1:16" s="11" customFormat="1" ht="20.25" customHeight="1" x14ac:dyDescent="0.15">
      <c r="A75" s="7" t="s">
        <v>76</v>
      </c>
      <c r="B75" s="7" t="s">
        <v>110</v>
      </c>
      <c r="C75" s="7"/>
      <c r="D75" s="9"/>
      <c r="E75" s="9"/>
      <c r="F75" s="9"/>
      <c r="G75" s="9"/>
      <c r="H75" s="9"/>
      <c r="I75" s="9"/>
      <c r="J75" s="9"/>
      <c r="K75" s="9"/>
      <c r="L75" s="9"/>
      <c r="M75" s="9"/>
      <c r="N75" s="9"/>
      <c r="O75" s="9"/>
      <c r="P75" s="9"/>
    </row>
    <row r="76" spans="1:16" s="11" customFormat="1" ht="20.25" customHeight="1" x14ac:dyDescent="0.15">
      <c r="A76" s="7" t="s">
        <v>76</v>
      </c>
      <c r="B76" s="7" t="s">
        <v>87</v>
      </c>
      <c r="C76" s="7"/>
      <c r="D76" s="9"/>
      <c r="E76" s="9"/>
      <c r="F76" s="9"/>
      <c r="G76" s="9"/>
      <c r="H76" s="9"/>
      <c r="I76" s="9"/>
      <c r="J76" s="9"/>
      <c r="K76" s="9"/>
      <c r="L76" s="9"/>
      <c r="M76" s="9"/>
      <c r="N76" s="9"/>
      <c r="O76" s="9"/>
      <c r="P76" s="9"/>
    </row>
    <row r="77" spans="1:16" s="11" customFormat="1" ht="20.25" customHeight="1" x14ac:dyDescent="0.15">
      <c r="A77" s="7" t="s">
        <v>76</v>
      </c>
      <c r="B77" s="7" t="s">
        <v>88</v>
      </c>
      <c r="C77" s="7"/>
      <c r="D77" s="9"/>
      <c r="E77" s="9"/>
      <c r="F77" s="9"/>
      <c r="G77" s="9"/>
      <c r="H77" s="9"/>
      <c r="I77" s="9"/>
      <c r="J77" s="9"/>
      <c r="K77" s="9"/>
      <c r="L77" s="9"/>
      <c r="M77" s="9"/>
      <c r="N77" s="9"/>
      <c r="O77" s="9"/>
      <c r="P77" s="9"/>
    </row>
    <row r="78" spans="1:16" s="11" customFormat="1" ht="20.25" customHeight="1" x14ac:dyDescent="0.15">
      <c r="A78" s="7" t="s">
        <v>76</v>
      </c>
      <c r="B78" s="7" t="s">
        <v>80</v>
      </c>
      <c r="C78" s="7"/>
      <c r="D78" s="9"/>
      <c r="E78" s="9"/>
      <c r="F78" s="9"/>
      <c r="G78" s="9"/>
      <c r="H78" s="9"/>
      <c r="I78" s="9"/>
      <c r="J78" s="9"/>
      <c r="K78" s="9"/>
      <c r="L78" s="9"/>
      <c r="M78" s="9"/>
      <c r="N78" s="9"/>
      <c r="O78" s="9"/>
      <c r="P78" s="9"/>
    </row>
    <row r="79" spans="1:16" s="11" customFormat="1" ht="20.25" customHeight="1" x14ac:dyDescent="0.15">
      <c r="A79" s="7" t="s">
        <v>76</v>
      </c>
      <c r="B79" s="7" t="s">
        <v>102</v>
      </c>
      <c r="C79" s="7"/>
      <c r="D79" s="9"/>
      <c r="E79" s="9"/>
      <c r="F79" s="9"/>
      <c r="G79" s="9"/>
      <c r="H79" s="9"/>
      <c r="I79" s="9"/>
      <c r="J79" s="9"/>
      <c r="K79" s="9"/>
      <c r="L79" s="9"/>
      <c r="M79" s="9"/>
      <c r="N79" s="9"/>
      <c r="O79" s="9"/>
      <c r="P79" s="9"/>
    </row>
    <row r="80" spans="1:16" s="11" customFormat="1" ht="20.25" customHeight="1" x14ac:dyDescent="0.15">
      <c r="A80" s="7" t="s">
        <v>76</v>
      </c>
      <c r="B80" s="7" t="s">
        <v>89</v>
      </c>
      <c r="C80" s="7"/>
      <c r="D80" s="9"/>
      <c r="E80" s="9"/>
      <c r="F80" s="9"/>
      <c r="G80" s="9"/>
      <c r="H80" s="9"/>
      <c r="I80" s="9"/>
      <c r="J80" s="9"/>
      <c r="K80" s="9"/>
      <c r="L80" s="9"/>
      <c r="M80" s="9"/>
      <c r="N80" s="9"/>
      <c r="O80" s="9"/>
      <c r="P80" s="9"/>
    </row>
    <row r="81" spans="1:16" s="11" customFormat="1" ht="20.25" customHeight="1" x14ac:dyDescent="0.15">
      <c r="A81" s="7" t="s">
        <v>76</v>
      </c>
      <c r="B81" s="7" t="s">
        <v>95</v>
      </c>
      <c r="C81" s="7"/>
      <c r="D81" s="9"/>
      <c r="E81" s="9"/>
      <c r="F81" s="9"/>
      <c r="G81" s="9"/>
      <c r="H81" s="9"/>
      <c r="I81" s="9"/>
      <c r="J81" s="9"/>
      <c r="K81" s="9"/>
      <c r="L81" s="9"/>
      <c r="M81" s="9"/>
      <c r="N81" s="9"/>
      <c r="O81" s="9"/>
      <c r="P81" s="9"/>
    </row>
    <row r="82" spans="1:16" s="11" customFormat="1" ht="20.25" customHeight="1" x14ac:dyDescent="0.15">
      <c r="A82" s="7" t="s">
        <v>76</v>
      </c>
      <c r="B82" s="7" t="s">
        <v>83</v>
      </c>
      <c r="C82" s="7"/>
      <c r="D82" s="9"/>
      <c r="E82" s="9"/>
      <c r="F82" s="9"/>
      <c r="G82" s="9"/>
      <c r="H82" s="9"/>
      <c r="I82" s="9"/>
      <c r="J82" s="9"/>
      <c r="K82" s="9"/>
      <c r="L82" s="9"/>
      <c r="M82" s="9"/>
      <c r="N82" s="9"/>
      <c r="O82" s="9"/>
      <c r="P82" s="9"/>
    </row>
    <row r="83" spans="1:16" s="11" customFormat="1" ht="20.25" customHeight="1" x14ac:dyDescent="0.15">
      <c r="A83" s="7" t="s">
        <v>76</v>
      </c>
      <c r="B83" s="7" t="s">
        <v>104</v>
      </c>
      <c r="C83" s="7"/>
      <c r="D83" s="9"/>
      <c r="E83" s="9"/>
      <c r="F83" s="9"/>
      <c r="G83" s="9"/>
      <c r="H83" s="9"/>
      <c r="I83" s="9"/>
      <c r="J83" s="9"/>
      <c r="K83" s="9"/>
      <c r="L83" s="9"/>
      <c r="M83" s="9"/>
      <c r="N83" s="9"/>
      <c r="O83" s="9"/>
      <c r="P83" s="9"/>
    </row>
    <row r="84" spans="1:16" s="11" customFormat="1" ht="20.25" customHeight="1" x14ac:dyDescent="0.15">
      <c r="A84" s="7" t="s">
        <v>76</v>
      </c>
      <c r="B84" s="7" t="s">
        <v>111</v>
      </c>
      <c r="C84" s="7"/>
      <c r="D84" s="9"/>
      <c r="E84" s="9"/>
      <c r="F84" s="9"/>
      <c r="G84" s="9"/>
      <c r="H84" s="9"/>
      <c r="I84" s="9"/>
      <c r="J84" s="9"/>
      <c r="K84" s="9"/>
      <c r="L84" s="9"/>
      <c r="M84" s="9"/>
      <c r="N84" s="9"/>
      <c r="O84" s="9"/>
      <c r="P84" s="9"/>
    </row>
    <row r="85" spans="1:16" s="11" customFormat="1" ht="20.25" customHeight="1" x14ac:dyDescent="0.15">
      <c r="A85" s="7" t="s">
        <v>76</v>
      </c>
      <c r="B85" s="7" t="s">
        <v>116</v>
      </c>
      <c r="C85" s="7"/>
      <c r="D85" s="9"/>
      <c r="E85" s="9"/>
      <c r="F85" s="9"/>
      <c r="G85" s="9"/>
      <c r="H85" s="9"/>
      <c r="I85" s="9"/>
      <c r="J85" s="9"/>
      <c r="K85" s="9"/>
      <c r="L85" s="9"/>
      <c r="M85" s="9"/>
      <c r="N85" s="9"/>
      <c r="O85" s="9"/>
      <c r="P85" s="9"/>
    </row>
    <row r="86" spans="1:16" s="11" customFormat="1" ht="20.25" customHeight="1" x14ac:dyDescent="0.15">
      <c r="A86" s="7" t="s">
        <v>117</v>
      </c>
      <c r="B86" s="7" t="s">
        <v>119</v>
      </c>
      <c r="C86" s="7"/>
      <c r="D86" s="9"/>
      <c r="E86" s="9"/>
      <c r="F86" s="9"/>
      <c r="G86" s="9"/>
      <c r="H86" s="9"/>
      <c r="I86" s="9"/>
      <c r="J86" s="9"/>
      <c r="K86" s="9"/>
      <c r="L86" s="9"/>
      <c r="M86" s="9"/>
      <c r="N86" s="9"/>
      <c r="O86" s="9"/>
      <c r="P86" s="9"/>
    </row>
    <row r="87" spans="1:16" s="11" customFormat="1" ht="20.25" customHeight="1" x14ac:dyDescent="0.15">
      <c r="A87" s="7" t="s">
        <v>117</v>
      </c>
      <c r="B87" s="7" t="s">
        <v>120</v>
      </c>
      <c r="C87" s="7"/>
      <c r="D87" s="9"/>
      <c r="E87" s="9"/>
      <c r="F87" s="9"/>
      <c r="G87" s="9"/>
      <c r="H87" s="9"/>
      <c r="I87" s="9"/>
      <c r="J87" s="9"/>
      <c r="K87" s="9"/>
      <c r="L87" s="9"/>
      <c r="M87" s="9"/>
      <c r="N87" s="9"/>
      <c r="O87" s="9"/>
      <c r="P87" s="9"/>
    </row>
    <row r="88" spans="1:16" s="11" customFormat="1" ht="20.25" customHeight="1" x14ac:dyDescent="0.15">
      <c r="A88" s="7" t="s">
        <v>117</v>
      </c>
      <c r="B88" s="7" t="s">
        <v>122</v>
      </c>
      <c r="C88" s="7"/>
      <c r="D88" s="9"/>
      <c r="E88" s="9"/>
      <c r="F88" s="9"/>
      <c r="G88" s="9"/>
      <c r="H88" s="9"/>
      <c r="I88" s="9"/>
      <c r="J88" s="9"/>
      <c r="K88" s="9"/>
      <c r="L88" s="9"/>
      <c r="M88" s="9"/>
      <c r="N88" s="9"/>
      <c r="O88" s="9"/>
      <c r="P88" s="9"/>
    </row>
    <row r="89" spans="1:16" s="11" customFormat="1" ht="20.25" customHeight="1" x14ac:dyDescent="0.15">
      <c r="A89" s="7" t="s">
        <v>117</v>
      </c>
      <c r="B89" s="7" t="s">
        <v>123</v>
      </c>
      <c r="C89" s="7"/>
      <c r="D89" s="9"/>
      <c r="E89" s="9"/>
      <c r="F89" s="9"/>
      <c r="G89" s="9"/>
      <c r="H89" s="9"/>
      <c r="I89" s="9"/>
      <c r="J89" s="9"/>
      <c r="K89" s="9"/>
      <c r="L89" s="9"/>
      <c r="M89" s="9"/>
      <c r="N89" s="9"/>
      <c r="O89" s="9"/>
      <c r="P89" s="9"/>
    </row>
    <row r="90" spans="1:16" s="11" customFormat="1" ht="20.25" customHeight="1" x14ac:dyDescent="0.15">
      <c r="A90" s="7" t="s">
        <v>117</v>
      </c>
      <c r="B90" s="7" t="s">
        <v>125</v>
      </c>
      <c r="C90" s="7"/>
      <c r="D90" s="9"/>
      <c r="E90" s="9"/>
      <c r="F90" s="9"/>
      <c r="G90" s="9"/>
      <c r="H90" s="9"/>
      <c r="I90" s="9"/>
      <c r="J90" s="9"/>
      <c r="K90" s="9"/>
      <c r="L90" s="9"/>
      <c r="M90" s="9"/>
      <c r="N90" s="9"/>
      <c r="O90" s="9"/>
      <c r="P90" s="9"/>
    </row>
    <row r="91" spans="1:16" s="11" customFormat="1" ht="20.25" customHeight="1" x14ac:dyDescent="0.15">
      <c r="A91" s="7" t="s">
        <v>117</v>
      </c>
      <c r="B91" s="7" t="s">
        <v>127</v>
      </c>
      <c r="C91" s="7"/>
      <c r="D91" s="9"/>
      <c r="E91" s="9"/>
      <c r="F91" s="9"/>
      <c r="G91" s="9"/>
      <c r="H91" s="9"/>
      <c r="I91" s="9"/>
      <c r="J91" s="9"/>
      <c r="K91" s="9"/>
      <c r="L91" s="9"/>
      <c r="M91" s="9"/>
      <c r="N91" s="9"/>
      <c r="O91" s="9"/>
      <c r="P91" s="9"/>
    </row>
    <row r="92" spans="1:16" s="11" customFormat="1" ht="20.25" customHeight="1" x14ac:dyDescent="0.15">
      <c r="A92" s="7" t="s">
        <v>128</v>
      </c>
      <c r="B92" s="7" t="s">
        <v>129</v>
      </c>
      <c r="C92" s="7"/>
      <c r="D92" s="9"/>
      <c r="E92" s="9"/>
      <c r="F92" s="9"/>
      <c r="G92" s="9"/>
      <c r="H92" s="9"/>
      <c r="I92" s="9"/>
      <c r="J92" s="9"/>
      <c r="K92" s="9"/>
      <c r="L92" s="9"/>
      <c r="M92" s="9"/>
      <c r="N92" s="9"/>
      <c r="O92" s="9"/>
      <c r="P92" s="9"/>
    </row>
    <row r="93" spans="1:16" s="11" customFormat="1" ht="20.25" customHeight="1" x14ac:dyDescent="0.15">
      <c r="A93" s="7" t="s">
        <v>128</v>
      </c>
      <c r="B93" s="7" t="s">
        <v>131</v>
      </c>
      <c r="C93" s="7"/>
      <c r="D93" s="9"/>
      <c r="E93" s="9"/>
      <c r="F93" s="9"/>
      <c r="G93" s="9"/>
      <c r="H93" s="9"/>
      <c r="I93" s="9"/>
      <c r="J93" s="9"/>
      <c r="K93" s="9"/>
      <c r="L93" s="9"/>
      <c r="M93" s="9"/>
      <c r="N93" s="9"/>
      <c r="O93" s="9"/>
      <c r="P93" s="9"/>
    </row>
    <row r="94" spans="1:16" s="11" customFormat="1" ht="20.25" customHeight="1" x14ac:dyDescent="0.15">
      <c r="A94" s="7" t="s">
        <v>128</v>
      </c>
      <c r="B94" s="7" t="s">
        <v>133</v>
      </c>
      <c r="C94" s="7"/>
      <c r="D94" s="9"/>
      <c r="E94" s="9"/>
      <c r="F94" s="9"/>
      <c r="G94" s="9"/>
      <c r="H94" s="9"/>
      <c r="I94" s="9"/>
      <c r="J94" s="9"/>
      <c r="K94" s="9"/>
      <c r="L94" s="9"/>
      <c r="M94" s="9"/>
      <c r="N94" s="9"/>
      <c r="O94" s="9"/>
      <c r="P94" s="9"/>
    </row>
    <row r="95" spans="1:16" s="11" customFormat="1" ht="20.25" customHeight="1" x14ac:dyDescent="0.15">
      <c r="A95" s="7" t="s">
        <v>128</v>
      </c>
      <c r="B95" s="7" t="s">
        <v>139</v>
      </c>
      <c r="C95" s="7"/>
      <c r="D95" s="9"/>
      <c r="E95" s="9"/>
      <c r="F95" s="9"/>
      <c r="G95" s="9"/>
      <c r="H95" s="9"/>
      <c r="I95" s="9"/>
      <c r="J95" s="9"/>
      <c r="K95" s="9"/>
      <c r="L95" s="9"/>
      <c r="M95" s="9"/>
      <c r="N95" s="9"/>
      <c r="O95" s="9"/>
      <c r="P95" s="9"/>
    </row>
    <row r="96" spans="1:16" s="11" customFormat="1" ht="20.25" customHeight="1" x14ac:dyDescent="0.15">
      <c r="A96" s="114" t="s">
        <v>128</v>
      </c>
      <c r="B96" s="114" t="s">
        <v>134</v>
      </c>
      <c r="C96" s="30"/>
      <c r="D96" s="9"/>
      <c r="E96" s="9"/>
      <c r="F96" s="9"/>
      <c r="G96" s="9"/>
      <c r="H96" s="9"/>
      <c r="I96" s="9"/>
      <c r="J96" s="9"/>
      <c r="K96" s="9"/>
      <c r="L96" s="9"/>
      <c r="M96" s="9"/>
      <c r="N96" s="9"/>
      <c r="O96" s="9"/>
      <c r="P96" s="9"/>
    </row>
    <row r="97" spans="1:16" s="11" customFormat="1" ht="20.25" customHeight="1" x14ac:dyDescent="0.15">
      <c r="A97" s="115"/>
      <c r="B97" s="115"/>
      <c r="C97" s="31"/>
      <c r="D97" s="9"/>
      <c r="E97" s="9"/>
      <c r="F97" s="9"/>
      <c r="G97" s="9"/>
      <c r="H97" s="9"/>
      <c r="I97" s="9"/>
      <c r="J97" s="9"/>
      <c r="K97" s="9"/>
      <c r="L97" s="9"/>
      <c r="M97" s="9"/>
      <c r="N97" s="9"/>
      <c r="O97" s="9"/>
      <c r="P97" s="9"/>
    </row>
    <row r="98" spans="1:16" s="11" customFormat="1" ht="20.25" customHeight="1" x14ac:dyDescent="0.15">
      <c r="A98" s="7" t="s">
        <v>128</v>
      </c>
      <c r="B98" s="7" t="s">
        <v>136</v>
      </c>
      <c r="C98" s="7"/>
      <c r="D98" s="9"/>
      <c r="E98" s="9"/>
      <c r="F98" s="9"/>
      <c r="G98" s="9"/>
      <c r="H98" s="9"/>
      <c r="I98" s="9"/>
      <c r="J98" s="9"/>
      <c r="K98" s="9"/>
      <c r="L98" s="9"/>
      <c r="M98" s="9"/>
      <c r="N98" s="9"/>
      <c r="O98" s="9"/>
      <c r="P98" s="9"/>
    </row>
    <row r="99" spans="1:16" s="11" customFormat="1" ht="20.25" customHeight="1" x14ac:dyDescent="0.15">
      <c r="A99" s="7" t="s">
        <v>128</v>
      </c>
      <c r="B99" s="7" t="s">
        <v>141</v>
      </c>
      <c r="C99" s="7"/>
      <c r="D99" s="9"/>
      <c r="E99" s="9"/>
      <c r="F99" s="9"/>
      <c r="G99" s="9"/>
      <c r="H99" s="9"/>
      <c r="I99" s="9"/>
      <c r="J99" s="9"/>
      <c r="K99" s="9"/>
      <c r="L99" s="9"/>
      <c r="M99" s="9"/>
      <c r="N99" s="9"/>
      <c r="O99" s="9"/>
      <c r="P99" s="9"/>
    </row>
    <row r="100" spans="1:16" s="11" customFormat="1" ht="20.25" customHeight="1" x14ac:dyDescent="0.15">
      <c r="A100" s="7" t="s">
        <v>128</v>
      </c>
      <c r="B100" s="7" t="s">
        <v>143</v>
      </c>
      <c r="C100" s="7"/>
      <c r="D100" s="9"/>
      <c r="E100" s="9"/>
      <c r="F100" s="9"/>
      <c r="G100" s="9"/>
      <c r="H100" s="9"/>
      <c r="I100" s="9"/>
      <c r="J100" s="9"/>
      <c r="K100" s="9"/>
      <c r="L100" s="9"/>
      <c r="M100" s="9"/>
      <c r="N100" s="9"/>
      <c r="O100" s="9"/>
      <c r="P100" s="9"/>
    </row>
    <row r="101" spans="1:16" s="11" customFormat="1" ht="20.25" customHeight="1" x14ac:dyDescent="0.15">
      <c r="A101" s="7" t="s">
        <v>128</v>
      </c>
      <c r="B101" s="7" t="s">
        <v>138</v>
      </c>
      <c r="C101" s="7"/>
      <c r="D101" s="9"/>
      <c r="E101" s="9"/>
      <c r="F101" s="9"/>
      <c r="G101" s="9"/>
      <c r="H101" s="9"/>
      <c r="I101" s="9"/>
      <c r="J101" s="9"/>
      <c r="K101" s="9"/>
      <c r="L101" s="9"/>
      <c r="M101" s="9"/>
      <c r="N101" s="9"/>
      <c r="O101" s="9"/>
      <c r="P101" s="9"/>
    </row>
    <row r="102" spans="1:16" s="29" customFormat="1" ht="20.25" customHeight="1" x14ac:dyDescent="0.15">
      <c r="A102" s="25" t="s">
        <v>128</v>
      </c>
      <c r="B102" s="25" t="s">
        <v>144</v>
      </c>
      <c r="C102" s="25"/>
      <c r="D102" s="27"/>
      <c r="E102" s="27"/>
      <c r="F102" s="27"/>
      <c r="G102" s="27"/>
      <c r="H102" s="27"/>
      <c r="I102" s="27"/>
      <c r="J102" s="27"/>
      <c r="K102" s="27"/>
      <c r="L102" s="27"/>
      <c r="M102" s="27"/>
      <c r="N102" s="27"/>
      <c r="O102" s="27"/>
      <c r="P102" s="27"/>
    </row>
    <row r="103" spans="1:16" s="11" customFormat="1" ht="20.25" customHeight="1" x14ac:dyDescent="0.15">
      <c r="A103" s="7" t="s">
        <v>128</v>
      </c>
      <c r="B103" s="7" t="s">
        <v>146</v>
      </c>
      <c r="C103" s="7"/>
      <c r="D103" s="9"/>
      <c r="E103" s="9"/>
      <c r="F103" s="9"/>
      <c r="G103" s="9"/>
      <c r="H103" s="9"/>
      <c r="I103" s="9"/>
      <c r="J103" s="9"/>
      <c r="K103" s="9"/>
      <c r="L103" s="9"/>
      <c r="M103" s="9"/>
      <c r="N103" s="9"/>
      <c r="O103" s="9"/>
      <c r="P103" s="9"/>
    </row>
    <row r="104" spans="1:16" s="11" customFormat="1" ht="20.25" customHeight="1" x14ac:dyDescent="0.15">
      <c r="A104" s="7" t="s">
        <v>128</v>
      </c>
      <c r="B104" s="7" t="s">
        <v>148</v>
      </c>
      <c r="C104" s="7"/>
      <c r="D104" s="9"/>
      <c r="E104" s="9"/>
      <c r="F104" s="9"/>
      <c r="G104" s="9"/>
      <c r="H104" s="9"/>
      <c r="I104" s="9"/>
      <c r="J104" s="9"/>
      <c r="K104" s="9"/>
      <c r="L104" s="9"/>
      <c r="M104" s="9"/>
      <c r="N104" s="9"/>
      <c r="O104" s="9"/>
      <c r="P104" s="9"/>
    </row>
    <row r="105" spans="1:16" s="11" customFormat="1" ht="20.25" customHeight="1" x14ac:dyDescent="0.15">
      <c r="A105" s="7" t="s">
        <v>149</v>
      </c>
      <c r="B105" s="7" t="s">
        <v>150</v>
      </c>
      <c r="C105" s="7"/>
      <c r="D105" s="9"/>
      <c r="E105" s="9"/>
      <c r="F105" s="9"/>
      <c r="G105" s="9"/>
      <c r="H105" s="9"/>
      <c r="I105" s="9"/>
      <c r="J105" s="9"/>
      <c r="K105" s="9"/>
      <c r="L105" s="9"/>
      <c r="M105" s="9"/>
      <c r="N105" s="9"/>
      <c r="O105" s="9"/>
      <c r="P105" s="9"/>
    </row>
    <row r="106" spans="1:16" s="11" customFormat="1" ht="20.25" customHeight="1" x14ac:dyDescent="0.15">
      <c r="A106" s="7" t="s">
        <v>149</v>
      </c>
      <c r="B106" s="7" t="s">
        <v>152</v>
      </c>
      <c r="C106" s="7"/>
      <c r="D106" s="9"/>
      <c r="E106" s="9"/>
      <c r="F106" s="9"/>
      <c r="G106" s="9"/>
      <c r="H106" s="9"/>
      <c r="I106" s="9"/>
      <c r="J106" s="9"/>
      <c r="K106" s="9"/>
      <c r="L106" s="9"/>
      <c r="M106" s="9"/>
      <c r="N106" s="9"/>
      <c r="O106" s="9"/>
      <c r="P106" s="9"/>
    </row>
    <row r="107" spans="1:16" s="11" customFormat="1" ht="20.25" customHeight="1" x14ac:dyDescent="0.15">
      <c r="A107" s="7" t="s">
        <v>149</v>
      </c>
      <c r="B107" s="7" t="s">
        <v>154</v>
      </c>
      <c r="C107" s="7"/>
      <c r="D107" s="9"/>
      <c r="E107" s="9"/>
      <c r="F107" s="9"/>
      <c r="G107" s="9"/>
      <c r="H107" s="9"/>
      <c r="I107" s="9"/>
      <c r="J107" s="9"/>
      <c r="K107" s="9"/>
      <c r="L107" s="9"/>
      <c r="M107" s="9"/>
      <c r="N107" s="9"/>
      <c r="O107" s="9"/>
      <c r="P107" s="9"/>
    </row>
    <row r="108" spans="1:16" s="11" customFormat="1" ht="20.25" customHeight="1" x14ac:dyDescent="0.15">
      <c r="A108" s="7" t="s">
        <v>149</v>
      </c>
      <c r="B108" s="7" t="s">
        <v>175</v>
      </c>
      <c r="C108" s="7"/>
      <c r="D108" s="9"/>
      <c r="E108" s="9"/>
      <c r="F108" s="9"/>
      <c r="G108" s="9"/>
      <c r="H108" s="9"/>
      <c r="I108" s="9"/>
      <c r="J108" s="9"/>
      <c r="K108" s="9"/>
      <c r="L108" s="9"/>
      <c r="M108" s="9"/>
      <c r="N108" s="9"/>
      <c r="O108" s="9"/>
      <c r="P108" s="9"/>
    </row>
    <row r="109" spans="1:16" s="11" customFormat="1" ht="20.25" customHeight="1" x14ac:dyDescent="0.15">
      <c r="A109" s="7" t="s">
        <v>149</v>
      </c>
      <c r="B109" s="7" t="s">
        <v>153</v>
      </c>
      <c r="C109" s="7"/>
      <c r="D109" s="9"/>
      <c r="E109" s="9"/>
      <c r="F109" s="9"/>
      <c r="G109" s="9"/>
      <c r="H109" s="9"/>
      <c r="I109" s="9"/>
      <c r="J109" s="9"/>
      <c r="K109" s="9"/>
      <c r="L109" s="9"/>
      <c r="M109" s="9"/>
      <c r="N109" s="9"/>
      <c r="O109" s="9"/>
      <c r="P109" s="9"/>
    </row>
    <row r="110" spans="1:16" s="11" customFormat="1" ht="20.25" customHeight="1" x14ac:dyDescent="0.15">
      <c r="A110" s="7" t="s">
        <v>149</v>
      </c>
      <c r="B110" s="7" t="s">
        <v>174</v>
      </c>
      <c r="C110" s="7"/>
      <c r="D110" s="9"/>
      <c r="E110" s="9"/>
      <c r="F110" s="9"/>
      <c r="G110" s="9"/>
      <c r="H110" s="9"/>
      <c r="I110" s="9"/>
      <c r="J110" s="9"/>
      <c r="K110" s="9"/>
      <c r="L110" s="9"/>
      <c r="M110" s="9"/>
      <c r="N110" s="9"/>
      <c r="O110" s="9"/>
      <c r="P110" s="9"/>
    </row>
    <row r="111" spans="1:16" s="11" customFormat="1" ht="20.25" customHeight="1" x14ac:dyDescent="0.15">
      <c r="A111" s="7" t="s">
        <v>149</v>
      </c>
      <c r="B111" s="7" t="s">
        <v>156</v>
      </c>
      <c r="C111" s="7"/>
      <c r="D111" s="9"/>
      <c r="E111" s="9"/>
      <c r="F111" s="9"/>
      <c r="G111" s="9"/>
      <c r="H111" s="9"/>
      <c r="I111" s="9"/>
      <c r="J111" s="9"/>
      <c r="K111" s="9"/>
      <c r="L111" s="9"/>
      <c r="M111" s="9"/>
      <c r="N111" s="9"/>
      <c r="O111" s="9"/>
      <c r="P111" s="9"/>
    </row>
    <row r="112" spans="1:16" s="11" customFormat="1" ht="20.25" customHeight="1" x14ac:dyDescent="0.15">
      <c r="A112" s="7" t="s">
        <v>149</v>
      </c>
      <c r="B112" s="7" t="s">
        <v>158</v>
      </c>
      <c r="C112" s="7"/>
      <c r="D112" s="9"/>
      <c r="E112" s="9"/>
      <c r="F112" s="9"/>
      <c r="G112" s="9"/>
      <c r="H112" s="9"/>
      <c r="I112" s="9"/>
      <c r="J112" s="9"/>
      <c r="K112" s="9"/>
      <c r="L112" s="9"/>
      <c r="M112" s="9"/>
      <c r="N112" s="9"/>
      <c r="O112" s="9"/>
      <c r="P112" s="9"/>
    </row>
    <row r="113" spans="1:16" s="11" customFormat="1" ht="20.25" customHeight="1" x14ac:dyDescent="0.15">
      <c r="A113" s="7" t="s">
        <v>149</v>
      </c>
      <c r="B113" s="7" t="s">
        <v>185</v>
      </c>
      <c r="C113" s="7"/>
      <c r="D113" s="9"/>
      <c r="E113" s="9"/>
      <c r="F113" s="9"/>
      <c r="G113" s="9"/>
      <c r="H113" s="9"/>
      <c r="I113" s="9"/>
      <c r="J113" s="9"/>
      <c r="K113" s="9"/>
      <c r="L113" s="9"/>
      <c r="M113" s="9"/>
      <c r="N113" s="9"/>
      <c r="O113" s="9"/>
      <c r="P113" s="9"/>
    </row>
    <row r="114" spans="1:16" s="11" customFormat="1" ht="20.25" customHeight="1" x14ac:dyDescent="0.15">
      <c r="A114" s="7" t="s">
        <v>149</v>
      </c>
      <c r="B114" s="7" t="s">
        <v>173</v>
      </c>
      <c r="C114" s="7"/>
      <c r="D114" s="9"/>
      <c r="E114" s="9"/>
      <c r="F114" s="9"/>
      <c r="G114" s="9"/>
      <c r="H114" s="9"/>
      <c r="I114" s="9"/>
      <c r="J114" s="9"/>
      <c r="K114" s="9"/>
      <c r="L114" s="9"/>
      <c r="M114" s="9"/>
      <c r="N114" s="9"/>
      <c r="O114" s="9"/>
      <c r="P114" s="9"/>
    </row>
    <row r="115" spans="1:16" s="11" customFormat="1" ht="20.25" customHeight="1" x14ac:dyDescent="0.15">
      <c r="A115" s="7" t="s">
        <v>149</v>
      </c>
      <c r="B115" s="7" t="s">
        <v>160</v>
      </c>
      <c r="C115" s="7"/>
      <c r="D115" s="9"/>
      <c r="E115" s="9"/>
      <c r="F115" s="9"/>
      <c r="G115" s="9"/>
      <c r="H115" s="9"/>
      <c r="I115" s="9"/>
      <c r="J115" s="9"/>
      <c r="K115" s="9"/>
      <c r="L115" s="9"/>
      <c r="M115" s="9"/>
      <c r="N115" s="9"/>
      <c r="O115" s="9"/>
      <c r="P115" s="9"/>
    </row>
    <row r="116" spans="1:16" s="11" customFormat="1" ht="20.25" customHeight="1" x14ac:dyDescent="0.15">
      <c r="A116" s="7" t="s">
        <v>149</v>
      </c>
      <c r="B116" s="7" t="s">
        <v>167</v>
      </c>
      <c r="C116" s="7"/>
      <c r="D116" s="9"/>
      <c r="E116" s="9"/>
      <c r="F116" s="9"/>
      <c r="G116" s="9"/>
      <c r="H116" s="9"/>
      <c r="I116" s="9"/>
      <c r="J116" s="9"/>
      <c r="K116" s="9"/>
      <c r="L116" s="9"/>
      <c r="M116" s="9"/>
      <c r="N116" s="9"/>
      <c r="O116" s="9"/>
      <c r="P116" s="9"/>
    </row>
    <row r="117" spans="1:16" s="11" customFormat="1" ht="20.25" customHeight="1" x14ac:dyDescent="0.15">
      <c r="A117" s="7" t="s">
        <v>149</v>
      </c>
      <c r="B117" s="7" t="s">
        <v>162</v>
      </c>
      <c r="C117" s="7"/>
      <c r="D117" s="9"/>
      <c r="E117" s="9"/>
      <c r="F117" s="9"/>
      <c r="G117" s="9"/>
      <c r="H117" s="9"/>
      <c r="I117" s="9"/>
      <c r="J117" s="9"/>
      <c r="K117" s="9"/>
      <c r="L117" s="9"/>
      <c r="M117" s="9"/>
      <c r="N117" s="9"/>
      <c r="O117" s="9"/>
      <c r="P117" s="9"/>
    </row>
    <row r="118" spans="1:16" s="11" customFormat="1" ht="20.25" customHeight="1" x14ac:dyDescent="0.15">
      <c r="A118" s="7" t="s">
        <v>149</v>
      </c>
      <c r="B118" s="7" t="s">
        <v>186</v>
      </c>
      <c r="C118" s="7"/>
      <c r="D118" s="9"/>
      <c r="E118" s="9"/>
      <c r="F118" s="9"/>
      <c r="G118" s="9"/>
      <c r="H118" s="9"/>
      <c r="I118" s="9"/>
      <c r="J118" s="9"/>
      <c r="K118" s="9"/>
      <c r="L118" s="9"/>
      <c r="M118" s="9"/>
      <c r="N118" s="9"/>
      <c r="O118" s="9"/>
      <c r="P118" s="9"/>
    </row>
    <row r="119" spans="1:16" s="11" customFormat="1" ht="20.25" customHeight="1" x14ac:dyDescent="0.15">
      <c r="A119" s="7" t="s">
        <v>149</v>
      </c>
      <c r="B119" s="7" t="s">
        <v>177</v>
      </c>
      <c r="C119" s="7"/>
      <c r="D119" s="9"/>
      <c r="E119" s="9"/>
      <c r="F119" s="9"/>
      <c r="G119" s="9"/>
      <c r="H119" s="9"/>
      <c r="I119" s="9"/>
      <c r="J119" s="9"/>
      <c r="K119" s="9"/>
      <c r="L119" s="9"/>
      <c r="M119" s="9"/>
      <c r="N119" s="9"/>
      <c r="O119" s="9"/>
      <c r="P119" s="9"/>
    </row>
    <row r="120" spans="1:16" s="11" customFormat="1" ht="20.25" customHeight="1" x14ac:dyDescent="0.15">
      <c r="A120" s="7" t="s">
        <v>149</v>
      </c>
      <c r="B120" s="7" t="s">
        <v>178</v>
      </c>
      <c r="C120" s="7"/>
      <c r="D120" s="9"/>
      <c r="E120" s="9"/>
      <c r="F120" s="9"/>
      <c r="G120" s="9"/>
      <c r="H120" s="9"/>
      <c r="I120" s="9"/>
      <c r="J120" s="9"/>
      <c r="K120" s="9"/>
      <c r="L120" s="9"/>
      <c r="M120" s="9"/>
      <c r="N120" s="9"/>
      <c r="O120" s="9"/>
      <c r="P120" s="9"/>
    </row>
    <row r="121" spans="1:16" s="11" customFormat="1" ht="20.25" customHeight="1" x14ac:dyDescent="0.15">
      <c r="A121" s="7" t="s">
        <v>149</v>
      </c>
      <c r="B121" s="7" t="s">
        <v>166</v>
      </c>
      <c r="C121" s="7"/>
      <c r="D121" s="9"/>
      <c r="E121" s="9"/>
      <c r="F121" s="9"/>
      <c r="G121" s="9"/>
      <c r="H121" s="9"/>
      <c r="I121" s="9"/>
      <c r="J121" s="9"/>
      <c r="K121" s="9"/>
      <c r="L121" s="9"/>
      <c r="M121" s="9"/>
      <c r="N121" s="9"/>
      <c r="O121" s="9"/>
      <c r="P121" s="9"/>
    </row>
    <row r="122" spans="1:16" s="11" customFormat="1" ht="20.25" customHeight="1" x14ac:dyDescent="0.15">
      <c r="A122" s="114" t="s">
        <v>149</v>
      </c>
      <c r="B122" s="114" t="s">
        <v>164</v>
      </c>
      <c r="C122" s="30"/>
      <c r="D122" s="9"/>
      <c r="E122" s="9"/>
      <c r="F122" s="9"/>
      <c r="G122" s="9"/>
      <c r="H122" s="9"/>
      <c r="I122" s="9"/>
      <c r="J122" s="9"/>
      <c r="K122" s="9"/>
      <c r="L122" s="9"/>
      <c r="M122" s="9"/>
      <c r="N122" s="9"/>
      <c r="O122" s="9"/>
      <c r="P122" s="9"/>
    </row>
    <row r="123" spans="1:16" s="11" customFormat="1" ht="20.25" customHeight="1" x14ac:dyDescent="0.15">
      <c r="A123" s="115"/>
      <c r="B123" s="115"/>
      <c r="C123" s="31"/>
      <c r="D123" s="9"/>
      <c r="E123" s="9"/>
      <c r="F123" s="9"/>
      <c r="G123" s="9"/>
      <c r="H123" s="9"/>
      <c r="I123" s="9"/>
      <c r="J123" s="9"/>
      <c r="K123" s="9"/>
      <c r="L123" s="9"/>
      <c r="M123" s="9"/>
      <c r="N123" s="9"/>
      <c r="O123" s="9"/>
      <c r="P123" s="9"/>
    </row>
    <row r="124" spans="1:16" s="11" customFormat="1" ht="20.25" customHeight="1" x14ac:dyDescent="0.15">
      <c r="A124" s="7" t="s">
        <v>149</v>
      </c>
      <c r="B124" s="7" t="s">
        <v>180</v>
      </c>
      <c r="C124" s="7"/>
      <c r="D124" s="9"/>
      <c r="E124" s="9"/>
      <c r="F124" s="9"/>
      <c r="G124" s="9"/>
      <c r="H124" s="9"/>
      <c r="I124" s="9"/>
      <c r="J124" s="9"/>
      <c r="K124" s="9"/>
      <c r="L124" s="9"/>
      <c r="M124" s="9"/>
      <c r="N124" s="9"/>
      <c r="O124" s="9"/>
      <c r="P124" s="9"/>
    </row>
    <row r="125" spans="1:16" s="11" customFormat="1" ht="20.25" customHeight="1" x14ac:dyDescent="0.15">
      <c r="A125" s="7" t="s">
        <v>149</v>
      </c>
      <c r="B125" s="7" t="s">
        <v>182</v>
      </c>
      <c r="C125" s="7"/>
      <c r="D125" s="9"/>
      <c r="E125" s="9"/>
      <c r="F125" s="9"/>
      <c r="G125" s="9"/>
      <c r="H125" s="9"/>
      <c r="I125" s="9"/>
      <c r="J125" s="9"/>
      <c r="K125" s="9"/>
      <c r="L125" s="9"/>
      <c r="M125" s="9"/>
      <c r="N125" s="9"/>
      <c r="O125" s="9"/>
      <c r="P125" s="9"/>
    </row>
    <row r="126" spans="1:16" s="11" customFormat="1" ht="20.25" customHeight="1" x14ac:dyDescent="0.15">
      <c r="A126" s="7" t="s">
        <v>149</v>
      </c>
      <c r="B126" s="7" t="s">
        <v>188</v>
      </c>
      <c r="C126" s="7"/>
      <c r="D126" s="9"/>
      <c r="E126" s="9"/>
      <c r="F126" s="9"/>
      <c r="G126" s="9"/>
      <c r="H126" s="9"/>
      <c r="I126" s="9"/>
      <c r="J126" s="9"/>
      <c r="K126" s="9"/>
      <c r="L126" s="9"/>
      <c r="M126" s="9"/>
      <c r="N126" s="9"/>
      <c r="O126" s="9"/>
      <c r="P126" s="9"/>
    </row>
    <row r="127" spans="1:16" s="11" customFormat="1" ht="20.25" customHeight="1" x14ac:dyDescent="0.15">
      <c r="A127" s="7" t="s">
        <v>149</v>
      </c>
      <c r="B127" s="7" t="s">
        <v>169</v>
      </c>
      <c r="C127" s="7"/>
      <c r="D127" s="9"/>
      <c r="E127" s="9"/>
      <c r="F127" s="9"/>
      <c r="G127" s="9"/>
      <c r="H127" s="9"/>
      <c r="I127" s="9"/>
      <c r="J127" s="9"/>
      <c r="K127" s="9"/>
      <c r="L127" s="9"/>
      <c r="M127" s="9"/>
      <c r="N127" s="9"/>
      <c r="O127" s="9"/>
      <c r="P127" s="9"/>
    </row>
    <row r="128" spans="1:16" s="11" customFormat="1" ht="20.25" customHeight="1" x14ac:dyDescent="0.15">
      <c r="A128" s="7" t="s">
        <v>149</v>
      </c>
      <c r="B128" s="7" t="s">
        <v>171</v>
      </c>
      <c r="C128" s="7"/>
      <c r="D128" s="9"/>
      <c r="E128" s="9"/>
      <c r="F128" s="9"/>
      <c r="G128" s="9"/>
      <c r="H128" s="9"/>
      <c r="I128" s="9"/>
      <c r="J128" s="9"/>
      <c r="K128" s="9"/>
      <c r="L128" s="9"/>
      <c r="M128" s="9"/>
      <c r="N128" s="9"/>
      <c r="O128" s="9"/>
      <c r="P128" s="9"/>
    </row>
    <row r="129" spans="1:16" s="11" customFormat="1" ht="20.25" customHeight="1" x14ac:dyDescent="0.15">
      <c r="A129" s="7" t="s">
        <v>149</v>
      </c>
      <c r="B129" s="7" t="s">
        <v>184</v>
      </c>
      <c r="C129" s="7"/>
      <c r="D129" s="9"/>
      <c r="E129" s="9"/>
      <c r="F129" s="9"/>
      <c r="G129" s="9"/>
      <c r="H129" s="9"/>
      <c r="I129" s="9"/>
      <c r="J129" s="9"/>
      <c r="K129" s="9"/>
      <c r="L129" s="9"/>
      <c r="M129" s="9"/>
      <c r="N129" s="9"/>
      <c r="O129" s="9"/>
      <c r="P129" s="9"/>
    </row>
    <row r="130" spans="1:16" s="11" customFormat="1" ht="20.25" customHeight="1" x14ac:dyDescent="0.15">
      <c r="A130" s="7" t="s">
        <v>189</v>
      </c>
      <c r="B130" s="7" t="s">
        <v>190</v>
      </c>
      <c r="C130" s="7"/>
      <c r="D130" s="9"/>
      <c r="E130" s="9"/>
      <c r="F130" s="9"/>
      <c r="G130" s="9"/>
      <c r="H130" s="9"/>
      <c r="I130" s="9"/>
      <c r="J130" s="9"/>
      <c r="K130" s="9"/>
      <c r="L130" s="9"/>
      <c r="M130" s="9"/>
      <c r="N130" s="9"/>
      <c r="O130" s="9"/>
      <c r="P130" s="9"/>
    </row>
    <row r="131" spans="1:16" s="11" customFormat="1" ht="20.25" customHeight="1" x14ac:dyDescent="0.15">
      <c r="A131" s="7" t="s">
        <v>189</v>
      </c>
      <c r="B131" s="7" t="s">
        <v>191</v>
      </c>
      <c r="C131" s="7"/>
      <c r="D131" s="9"/>
      <c r="E131" s="9"/>
      <c r="F131" s="9"/>
      <c r="G131" s="9"/>
      <c r="H131" s="9"/>
      <c r="I131" s="9"/>
      <c r="J131" s="9"/>
      <c r="K131" s="9"/>
      <c r="L131" s="9"/>
      <c r="M131" s="9"/>
      <c r="N131" s="9"/>
      <c r="O131" s="9"/>
      <c r="P131" s="9"/>
    </row>
    <row r="132" spans="1:16" s="11" customFormat="1" ht="20.25" customHeight="1" x14ac:dyDescent="0.15">
      <c r="A132" s="7" t="s">
        <v>189</v>
      </c>
      <c r="B132" s="7" t="s">
        <v>192</v>
      </c>
      <c r="C132" s="7"/>
      <c r="D132" s="9"/>
      <c r="E132" s="9"/>
      <c r="F132" s="9"/>
      <c r="G132" s="9"/>
      <c r="H132" s="9"/>
      <c r="I132" s="9"/>
      <c r="J132" s="9"/>
      <c r="K132" s="9"/>
      <c r="L132" s="9"/>
      <c r="M132" s="9"/>
      <c r="N132" s="9"/>
      <c r="O132" s="9"/>
      <c r="P132" s="9"/>
    </row>
    <row r="133" spans="1:16" s="11" customFormat="1" ht="20.25" customHeight="1" x14ac:dyDescent="0.15">
      <c r="A133" s="7" t="s">
        <v>189</v>
      </c>
      <c r="B133" s="7" t="s">
        <v>193</v>
      </c>
      <c r="C133" s="7"/>
      <c r="D133" s="9"/>
      <c r="E133" s="9"/>
      <c r="F133" s="9"/>
      <c r="G133" s="9"/>
      <c r="H133" s="9"/>
      <c r="I133" s="9"/>
      <c r="J133" s="9"/>
      <c r="K133" s="9"/>
      <c r="L133" s="9"/>
      <c r="M133" s="9"/>
      <c r="N133" s="9"/>
      <c r="O133" s="9"/>
      <c r="P133" s="9"/>
    </row>
    <row r="134" spans="1:16" s="11" customFormat="1" ht="20.25" customHeight="1" x14ac:dyDescent="0.15">
      <c r="A134" s="7" t="s">
        <v>189</v>
      </c>
      <c r="B134" s="7" t="s">
        <v>194</v>
      </c>
      <c r="C134" s="7"/>
      <c r="D134" s="9"/>
      <c r="E134" s="9"/>
      <c r="F134" s="9"/>
      <c r="G134" s="9"/>
      <c r="H134" s="9"/>
      <c r="I134" s="9"/>
      <c r="J134" s="9"/>
      <c r="K134" s="9"/>
      <c r="L134" s="9"/>
      <c r="M134" s="9"/>
      <c r="N134" s="9"/>
      <c r="O134" s="9"/>
      <c r="P134" s="9"/>
    </row>
    <row r="135" spans="1:16" s="11" customFormat="1" ht="20.25" customHeight="1" x14ac:dyDescent="0.15">
      <c r="A135" s="7" t="s">
        <v>189</v>
      </c>
      <c r="B135" s="7" t="s">
        <v>195</v>
      </c>
      <c r="C135" s="7"/>
      <c r="D135" s="9"/>
      <c r="E135" s="9"/>
      <c r="F135" s="9"/>
      <c r="G135" s="9"/>
      <c r="H135" s="9"/>
      <c r="I135" s="9"/>
      <c r="J135" s="9"/>
      <c r="K135" s="9"/>
      <c r="L135" s="9"/>
      <c r="M135" s="9"/>
      <c r="N135" s="9"/>
      <c r="O135" s="9"/>
      <c r="P135" s="9"/>
    </row>
    <row r="136" spans="1:16" s="11" customFormat="1" ht="20.25" customHeight="1" x14ac:dyDescent="0.15">
      <c r="A136" s="121" t="s">
        <v>573</v>
      </c>
      <c r="B136" s="122"/>
      <c r="C136" s="122"/>
      <c r="D136" s="9"/>
      <c r="E136" s="9"/>
      <c r="F136" s="9"/>
      <c r="G136" s="9"/>
      <c r="H136" s="9"/>
      <c r="I136" s="9"/>
      <c r="J136" s="9"/>
      <c r="K136" s="9"/>
      <c r="L136" s="9"/>
      <c r="M136" s="9"/>
      <c r="N136" s="9"/>
      <c r="O136" s="9"/>
      <c r="P136" s="9"/>
    </row>
    <row r="137" spans="1:16" x14ac:dyDescent="0.15">
      <c r="A137" s="116"/>
      <c r="B137" s="116"/>
      <c r="C137" s="116"/>
    </row>
    <row r="138" spans="1:16" x14ac:dyDescent="0.15">
      <c r="A138" s="116"/>
      <c r="B138" s="116"/>
      <c r="C138" s="116"/>
    </row>
    <row r="139" spans="1:16" x14ac:dyDescent="0.15">
      <c r="A139" s="116"/>
      <c r="B139" s="116"/>
      <c r="C139" s="116"/>
    </row>
  </sheetData>
  <autoFilter ref="A3:C139" xr:uid="{00000000-0009-0000-0000-000007000000}"/>
  <mergeCells count="12">
    <mergeCell ref="P2:P3"/>
    <mergeCell ref="A136:C136"/>
    <mergeCell ref="A1:P1"/>
    <mergeCell ref="A137:C139"/>
    <mergeCell ref="A2:A3"/>
    <mergeCell ref="B2:B3"/>
    <mergeCell ref="C2:C3"/>
    <mergeCell ref="A96:A97"/>
    <mergeCell ref="B96:B97"/>
    <mergeCell ref="A122:A123"/>
    <mergeCell ref="B122:B123"/>
    <mergeCell ref="D2:O2"/>
  </mergeCells>
  <phoneticPr fontId="1"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137"/>
  <sheetViews>
    <sheetView zoomScale="85" zoomScaleNormal="85" workbookViewId="0">
      <selection activeCell="I10" sqref="I10"/>
    </sheetView>
  </sheetViews>
  <sheetFormatPr defaultRowHeight="13.5" x14ac:dyDescent="0.15"/>
  <cols>
    <col min="1" max="1" width="14.125" style="15" customWidth="1"/>
    <col min="2" max="3" width="9" style="15"/>
    <col min="4" max="4" width="5.75" style="15" customWidth="1"/>
    <col min="5" max="5" width="13.5" style="1" customWidth="1"/>
    <col min="6" max="6" width="12" style="1" customWidth="1"/>
    <col min="7" max="7" width="12.125" style="1" customWidth="1"/>
    <col min="8" max="8" width="14.125" style="1" customWidth="1"/>
    <col min="9" max="9" width="10.375" style="15" customWidth="1"/>
    <col min="10" max="16384" width="9" style="1"/>
  </cols>
  <sheetData>
    <row r="1" spans="1:9" ht="41.25" customHeight="1" x14ac:dyDescent="0.15">
      <c r="A1" s="111" t="s">
        <v>575</v>
      </c>
      <c r="B1" s="111"/>
      <c r="C1" s="111"/>
      <c r="D1" s="111"/>
      <c r="E1" s="111"/>
      <c r="F1" s="111"/>
      <c r="G1" s="111"/>
      <c r="H1" s="111"/>
      <c r="I1" s="111"/>
    </row>
    <row r="2" spans="1:9" ht="33" customHeight="1" x14ac:dyDescent="0.15">
      <c r="A2" s="32" t="s">
        <v>196</v>
      </c>
      <c r="B2" s="32" t="s">
        <v>199</v>
      </c>
      <c r="C2" s="32" t="s">
        <v>559</v>
      </c>
      <c r="D2" s="33" t="s">
        <v>220</v>
      </c>
      <c r="E2" s="33" t="s">
        <v>576</v>
      </c>
      <c r="F2" s="33" t="s">
        <v>561</v>
      </c>
      <c r="G2" s="33" t="s">
        <v>562</v>
      </c>
      <c r="H2" s="33" t="s">
        <v>563</v>
      </c>
      <c r="I2" s="32" t="s">
        <v>560</v>
      </c>
    </row>
    <row r="3" spans="1:9" s="11" customFormat="1" ht="29.25" customHeight="1" x14ac:dyDescent="0.15">
      <c r="A3" s="7" t="s">
        <v>0</v>
      </c>
      <c r="B3" s="7" t="s">
        <v>2</v>
      </c>
      <c r="C3" s="7"/>
      <c r="D3" s="7" t="s">
        <v>206</v>
      </c>
      <c r="E3" s="9"/>
      <c r="F3" s="9"/>
      <c r="G3" s="9"/>
      <c r="H3" s="9"/>
      <c r="I3" s="7">
        <f>F3*E3+G3*E3+H3</f>
        <v>0</v>
      </c>
    </row>
    <row r="4" spans="1:9" s="11" customFormat="1" ht="23.25" customHeight="1" x14ac:dyDescent="0.15">
      <c r="A4" s="7" t="s">
        <v>0</v>
      </c>
      <c r="B4" s="7" t="s">
        <v>9</v>
      </c>
      <c r="C4" s="7"/>
      <c r="D4" s="7" t="s">
        <v>210</v>
      </c>
      <c r="E4" s="9"/>
      <c r="F4" s="9"/>
      <c r="G4" s="9"/>
      <c r="H4" s="9"/>
      <c r="I4" s="7"/>
    </row>
    <row r="5" spans="1:9" s="11" customFormat="1" ht="20.25" customHeight="1" x14ac:dyDescent="0.15">
      <c r="A5" s="7" t="s">
        <v>0</v>
      </c>
      <c r="B5" s="7" t="s">
        <v>12</v>
      </c>
      <c r="C5" s="7"/>
      <c r="D5" s="7" t="s">
        <v>210</v>
      </c>
      <c r="E5" s="9"/>
      <c r="F5" s="9"/>
      <c r="G5" s="9"/>
      <c r="H5" s="9"/>
      <c r="I5" s="7"/>
    </row>
    <row r="6" spans="1:9" s="11" customFormat="1" ht="39.75" customHeight="1" x14ac:dyDescent="0.15">
      <c r="A6" s="7" t="s">
        <v>0</v>
      </c>
      <c r="B6" s="7" t="s">
        <v>5</v>
      </c>
      <c r="C6" s="7"/>
      <c r="D6" s="7" t="s">
        <v>206</v>
      </c>
      <c r="E6" s="9"/>
      <c r="F6" s="9"/>
      <c r="G6" s="9"/>
      <c r="H6" s="9"/>
      <c r="I6" s="7"/>
    </row>
    <row r="7" spans="1:9" s="11" customFormat="1" ht="19.5" customHeight="1" x14ac:dyDescent="0.15">
      <c r="A7" s="7" t="s">
        <v>0</v>
      </c>
      <c r="B7" s="7" t="s">
        <v>7</v>
      </c>
      <c r="C7" s="7"/>
      <c r="D7" s="7" t="s">
        <v>206</v>
      </c>
      <c r="E7" s="9"/>
      <c r="F7" s="9"/>
      <c r="G7" s="9"/>
      <c r="H7" s="9"/>
      <c r="I7" s="7"/>
    </row>
    <row r="8" spans="1:9" s="11" customFormat="1" ht="24" customHeight="1" x14ac:dyDescent="0.15">
      <c r="A8" s="7" t="s">
        <v>0</v>
      </c>
      <c r="B8" s="7" t="s">
        <v>15</v>
      </c>
      <c r="C8" s="7"/>
      <c r="D8" s="7" t="s">
        <v>206</v>
      </c>
      <c r="E8" s="9"/>
      <c r="F8" s="9"/>
      <c r="G8" s="9"/>
      <c r="H8" s="9"/>
      <c r="I8" s="7"/>
    </row>
    <row r="9" spans="1:9" s="11" customFormat="1" ht="53.25" customHeight="1" x14ac:dyDescent="0.15">
      <c r="A9" s="7" t="s">
        <v>0</v>
      </c>
      <c r="B9" s="7" t="s">
        <v>14</v>
      </c>
      <c r="C9" s="7"/>
      <c r="D9" s="7" t="s">
        <v>210</v>
      </c>
      <c r="E9" s="9"/>
      <c r="F9" s="9"/>
      <c r="G9" s="9"/>
      <c r="H9" s="9"/>
      <c r="I9" s="7"/>
    </row>
    <row r="10" spans="1:9" s="11" customFormat="1" ht="40.5" customHeight="1" x14ac:dyDescent="0.15">
      <c r="A10" s="7" t="s">
        <v>0</v>
      </c>
      <c r="B10" s="7" t="s">
        <v>10</v>
      </c>
      <c r="C10" s="7"/>
      <c r="D10" s="7" t="s">
        <v>210</v>
      </c>
      <c r="E10" s="9"/>
      <c r="F10" s="9"/>
      <c r="G10" s="9"/>
      <c r="H10" s="9"/>
      <c r="I10" s="7"/>
    </row>
    <row r="11" spans="1:9" s="11" customFormat="1" ht="45.75" customHeight="1" x14ac:dyDescent="0.15">
      <c r="A11" s="7" t="s">
        <v>0</v>
      </c>
      <c r="B11" s="7" t="s">
        <v>11</v>
      </c>
      <c r="C11" s="7"/>
      <c r="D11" s="7" t="s">
        <v>210</v>
      </c>
      <c r="E11" s="9"/>
      <c r="F11" s="9"/>
      <c r="G11" s="9"/>
      <c r="H11" s="9"/>
      <c r="I11" s="7"/>
    </row>
    <row r="12" spans="1:9" s="11" customFormat="1" ht="51" customHeight="1" x14ac:dyDescent="0.15">
      <c r="A12" s="7" t="s">
        <v>0</v>
      </c>
      <c r="B12" s="7" t="s">
        <v>6</v>
      </c>
      <c r="C12" s="7"/>
      <c r="D12" s="7" t="s">
        <v>206</v>
      </c>
      <c r="E12" s="9"/>
      <c r="F12" s="9"/>
      <c r="G12" s="9"/>
      <c r="H12" s="9"/>
      <c r="I12" s="7"/>
    </row>
    <row r="13" spans="1:9" s="11" customFormat="1" ht="25.5" customHeight="1" x14ac:dyDescent="0.15">
      <c r="A13" s="7" t="s">
        <v>0</v>
      </c>
      <c r="B13" s="7" t="s">
        <v>4</v>
      </c>
      <c r="C13" s="7"/>
      <c r="D13" s="7" t="s">
        <v>210</v>
      </c>
      <c r="E13" s="9"/>
      <c r="F13" s="9"/>
      <c r="G13" s="9"/>
      <c r="H13" s="9"/>
      <c r="I13" s="7"/>
    </row>
    <row r="14" spans="1:9" s="11" customFormat="1" ht="40.5" customHeight="1" x14ac:dyDescent="0.15">
      <c r="A14" s="7" t="s">
        <v>0</v>
      </c>
      <c r="B14" s="7" t="s">
        <v>13</v>
      </c>
      <c r="C14" s="7"/>
      <c r="D14" s="7" t="s">
        <v>210</v>
      </c>
      <c r="E14" s="9"/>
      <c r="F14" s="9"/>
      <c r="G14" s="9"/>
      <c r="H14" s="9"/>
      <c r="I14" s="7"/>
    </row>
    <row r="15" spans="1:9" s="11" customFormat="1" x14ac:dyDescent="0.15">
      <c r="A15" s="7" t="s">
        <v>16</v>
      </c>
      <c r="B15" s="7" t="s">
        <v>18</v>
      </c>
      <c r="C15" s="7"/>
      <c r="D15" s="7" t="s">
        <v>206</v>
      </c>
      <c r="E15" s="9"/>
      <c r="F15" s="9"/>
      <c r="G15" s="9"/>
      <c r="H15" s="9"/>
      <c r="I15" s="7"/>
    </row>
    <row r="16" spans="1:9" s="11" customFormat="1" ht="57" customHeight="1" x14ac:dyDescent="0.15">
      <c r="A16" s="7" t="s">
        <v>16</v>
      </c>
      <c r="B16" s="7" t="s">
        <v>23</v>
      </c>
      <c r="C16" s="7"/>
      <c r="D16" s="7" t="s">
        <v>206</v>
      </c>
      <c r="E16" s="9"/>
      <c r="F16" s="9"/>
      <c r="G16" s="9"/>
      <c r="H16" s="9"/>
      <c r="I16" s="7"/>
    </row>
    <row r="17" spans="1:9" s="11" customFormat="1" x14ac:dyDescent="0.15">
      <c r="A17" s="7" t="s">
        <v>16</v>
      </c>
      <c r="B17" s="7" t="s">
        <v>19</v>
      </c>
      <c r="C17" s="7"/>
      <c r="D17" s="7" t="s">
        <v>206</v>
      </c>
      <c r="E17" s="9"/>
      <c r="F17" s="9"/>
      <c r="G17" s="9"/>
      <c r="H17" s="9"/>
      <c r="I17" s="7"/>
    </row>
    <row r="18" spans="1:9" s="11" customFormat="1" x14ac:dyDescent="0.15">
      <c r="A18" s="7" t="s">
        <v>16</v>
      </c>
      <c r="B18" s="7" t="s">
        <v>21</v>
      </c>
      <c r="C18" s="7"/>
      <c r="D18" s="7" t="s">
        <v>210</v>
      </c>
      <c r="E18" s="9"/>
      <c r="F18" s="9"/>
      <c r="G18" s="9"/>
      <c r="H18" s="9"/>
      <c r="I18" s="7"/>
    </row>
    <row r="19" spans="1:9" s="11" customFormat="1" x14ac:dyDescent="0.15">
      <c r="A19" s="7" t="s">
        <v>16</v>
      </c>
      <c r="B19" s="7" t="s">
        <v>24</v>
      </c>
      <c r="C19" s="7"/>
      <c r="D19" s="7" t="s">
        <v>210</v>
      </c>
      <c r="E19" s="9"/>
      <c r="F19" s="9"/>
      <c r="G19" s="9"/>
      <c r="H19" s="9"/>
      <c r="I19" s="7"/>
    </row>
    <row r="20" spans="1:9" s="11" customFormat="1" ht="25.5" customHeight="1" x14ac:dyDescent="0.15">
      <c r="A20" s="7" t="s">
        <v>16</v>
      </c>
      <c r="B20" s="7" t="s">
        <v>443</v>
      </c>
      <c r="C20" s="7"/>
      <c r="D20" s="7" t="s">
        <v>206</v>
      </c>
      <c r="E20" s="9"/>
      <c r="F20" s="9"/>
      <c r="G20" s="9"/>
      <c r="H20" s="9"/>
      <c r="I20" s="7"/>
    </row>
    <row r="21" spans="1:9" s="11" customFormat="1" ht="25.5" customHeight="1" x14ac:dyDescent="0.15">
      <c r="A21" s="7" t="s">
        <v>16</v>
      </c>
      <c r="B21" s="7" t="s">
        <v>496</v>
      </c>
      <c r="C21" s="7"/>
      <c r="D21" s="7" t="s">
        <v>206</v>
      </c>
      <c r="E21" s="9"/>
      <c r="F21" s="9"/>
      <c r="G21" s="9"/>
      <c r="H21" s="9"/>
      <c r="I21" s="7"/>
    </row>
    <row r="22" spans="1:9" s="11" customFormat="1" x14ac:dyDescent="0.15">
      <c r="A22" s="7" t="s">
        <v>26</v>
      </c>
      <c r="B22" s="7" t="s">
        <v>462</v>
      </c>
      <c r="C22" s="7"/>
      <c r="D22" s="7" t="s">
        <v>210</v>
      </c>
      <c r="E22" s="9"/>
      <c r="F22" s="9"/>
      <c r="G22" s="9"/>
      <c r="H22" s="9"/>
      <c r="I22" s="7"/>
    </row>
    <row r="23" spans="1:9" s="11" customFormat="1" x14ac:dyDescent="0.15">
      <c r="A23" s="7" t="s">
        <v>26</v>
      </c>
      <c r="B23" s="7" t="s">
        <v>46</v>
      </c>
      <c r="C23" s="7"/>
      <c r="D23" s="7" t="s">
        <v>206</v>
      </c>
      <c r="E23" s="9"/>
      <c r="F23" s="9"/>
      <c r="G23" s="9"/>
      <c r="H23" s="9"/>
      <c r="I23" s="7"/>
    </row>
    <row r="24" spans="1:9" s="11" customFormat="1" ht="56.25" customHeight="1" x14ac:dyDescent="0.15">
      <c r="A24" s="7" t="s">
        <v>26</v>
      </c>
      <c r="B24" s="7" t="s">
        <v>30</v>
      </c>
      <c r="C24" s="7"/>
      <c r="D24" s="7" t="s">
        <v>210</v>
      </c>
      <c r="E24" s="9"/>
      <c r="F24" s="9"/>
      <c r="G24" s="9"/>
      <c r="H24" s="9"/>
      <c r="I24" s="7"/>
    </row>
    <row r="25" spans="1:9" s="11" customFormat="1" x14ac:dyDescent="0.15">
      <c r="A25" s="7" t="s">
        <v>26</v>
      </c>
      <c r="B25" s="7" t="s">
        <v>32</v>
      </c>
      <c r="C25" s="7"/>
      <c r="D25" s="7" t="s">
        <v>210</v>
      </c>
      <c r="E25" s="9"/>
      <c r="F25" s="9"/>
      <c r="G25" s="9"/>
      <c r="H25" s="9"/>
      <c r="I25" s="7"/>
    </row>
    <row r="26" spans="1:9" s="11" customFormat="1" x14ac:dyDescent="0.15">
      <c r="A26" s="7" t="s">
        <v>26</v>
      </c>
      <c r="B26" s="7" t="s">
        <v>35</v>
      </c>
      <c r="C26" s="7"/>
      <c r="D26" s="7" t="s">
        <v>206</v>
      </c>
      <c r="E26" s="9"/>
      <c r="F26" s="9"/>
      <c r="G26" s="9"/>
      <c r="H26" s="9"/>
      <c r="I26" s="7"/>
    </row>
    <row r="27" spans="1:9" s="11" customFormat="1" ht="20.25" customHeight="1" x14ac:dyDescent="0.15">
      <c r="A27" s="7" t="s">
        <v>26</v>
      </c>
      <c r="B27" s="7" t="s">
        <v>47</v>
      </c>
      <c r="C27" s="7"/>
      <c r="D27" s="7" t="s">
        <v>206</v>
      </c>
      <c r="E27" s="9"/>
      <c r="F27" s="9"/>
      <c r="G27" s="9"/>
      <c r="H27" s="9"/>
      <c r="I27" s="7"/>
    </row>
    <row r="28" spans="1:9" s="11" customFormat="1" x14ac:dyDescent="0.15">
      <c r="A28" s="7" t="s">
        <v>26</v>
      </c>
      <c r="B28" s="7" t="s">
        <v>36</v>
      </c>
      <c r="C28" s="7"/>
      <c r="D28" s="7" t="s">
        <v>210</v>
      </c>
      <c r="E28" s="9"/>
      <c r="F28" s="9"/>
      <c r="G28" s="9"/>
      <c r="H28" s="9"/>
      <c r="I28" s="7"/>
    </row>
    <row r="29" spans="1:9" s="11" customFormat="1" x14ac:dyDescent="0.15">
      <c r="A29" s="7" t="s">
        <v>26</v>
      </c>
      <c r="B29" s="7" t="s">
        <v>34</v>
      </c>
      <c r="C29" s="7"/>
      <c r="D29" s="7" t="s">
        <v>206</v>
      </c>
      <c r="E29" s="9"/>
      <c r="F29" s="9"/>
      <c r="G29" s="9"/>
      <c r="H29" s="9"/>
      <c r="I29" s="7"/>
    </row>
    <row r="30" spans="1:9" s="11" customFormat="1" x14ac:dyDescent="0.15">
      <c r="A30" s="7" t="s">
        <v>26</v>
      </c>
      <c r="B30" s="7" t="s">
        <v>38</v>
      </c>
      <c r="C30" s="7"/>
      <c r="D30" s="7" t="s">
        <v>210</v>
      </c>
      <c r="E30" s="9"/>
      <c r="F30" s="9"/>
      <c r="G30" s="9"/>
      <c r="H30" s="9"/>
      <c r="I30" s="7"/>
    </row>
    <row r="31" spans="1:9" s="11" customFormat="1" x14ac:dyDescent="0.15">
      <c r="A31" s="7" t="s">
        <v>26</v>
      </c>
      <c r="B31" s="7" t="s">
        <v>40</v>
      </c>
      <c r="C31" s="7"/>
      <c r="D31" s="7" t="s">
        <v>206</v>
      </c>
      <c r="E31" s="9"/>
      <c r="F31" s="9"/>
      <c r="G31" s="9"/>
      <c r="H31" s="9"/>
      <c r="I31" s="7"/>
    </row>
    <row r="32" spans="1:9" s="11" customFormat="1" ht="31.5" customHeight="1" x14ac:dyDescent="0.15">
      <c r="A32" s="7" t="s">
        <v>26</v>
      </c>
      <c r="B32" s="7" t="s">
        <v>42</v>
      </c>
      <c r="C32" s="7"/>
      <c r="D32" s="7" t="s">
        <v>206</v>
      </c>
      <c r="E32" s="9"/>
      <c r="F32" s="9"/>
      <c r="G32" s="9"/>
      <c r="H32" s="9"/>
      <c r="I32" s="7"/>
    </row>
    <row r="33" spans="1:9" s="11" customFormat="1" ht="42" customHeight="1" x14ac:dyDescent="0.15">
      <c r="A33" s="7" t="s">
        <v>26</v>
      </c>
      <c r="B33" s="7" t="s">
        <v>31</v>
      </c>
      <c r="C33" s="7"/>
      <c r="D33" s="7" t="s">
        <v>210</v>
      </c>
      <c r="E33" s="9"/>
      <c r="F33" s="9"/>
      <c r="G33" s="9"/>
      <c r="H33" s="9"/>
      <c r="I33" s="7"/>
    </row>
    <row r="34" spans="1:9" s="11" customFormat="1" ht="42" customHeight="1" x14ac:dyDescent="0.15">
      <c r="A34" s="7" t="s">
        <v>26</v>
      </c>
      <c r="B34" s="7" t="s">
        <v>497</v>
      </c>
      <c r="C34" s="7"/>
      <c r="D34" s="7" t="s">
        <v>206</v>
      </c>
      <c r="E34" s="9"/>
      <c r="F34" s="9"/>
      <c r="G34" s="9"/>
      <c r="H34" s="9"/>
      <c r="I34" s="7"/>
    </row>
    <row r="35" spans="1:9" s="11" customFormat="1" x14ac:dyDescent="0.15">
      <c r="A35" s="7" t="s">
        <v>26</v>
      </c>
      <c r="B35" s="7" t="s">
        <v>43</v>
      </c>
      <c r="C35" s="7"/>
      <c r="D35" s="7" t="s">
        <v>206</v>
      </c>
      <c r="E35" s="9"/>
      <c r="F35" s="9"/>
      <c r="G35" s="9"/>
      <c r="H35" s="9"/>
      <c r="I35" s="7"/>
    </row>
    <row r="36" spans="1:9" s="11" customFormat="1" ht="35.25" customHeight="1" x14ac:dyDescent="0.15">
      <c r="A36" s="7" t="s">
        <v>26</v>
      </c>
      <c r="B36" s="7" t="s">
        <v>45</v>
      </c>
      <c r="C36" s="7"/>
      <c r="D36" s="7" t="s">
        <v>210</v>
      </c>
      <c r="E36" s="9"/>
      <c r="F36" s="9"/>
      <c r="G36" s="9"/>
      <c r="H36" s="9"/>
      <c r="I36" s="7"/>
    </row>
    <row r="37" spans="1:9" s="11" customFormat="1" x14ac:dyDescent="0.15">
      <c r="A37" s="7" t="s">
        <v>48</v>
      </c>
      <c r="B37" s="7" t="s">
        <v>50</v>
      </c>
      <c r="C37" s="7"/>
      <c r="D37" s="7" t="s">
        <v>206</v>
      </c>
      <c r="E37" s="9"/>
      <c r="F37" s="9"/>
      <c r="G37" s="9"/>
      <c r="H37" s="9"/>
      <c r="I37" s="7"/>
    </row>
    <row r="38" spans="1:9" s="11" customFormat="1" x14ac:dyDescent="0.15">
      <c r="A38" s="7" t="s">
        <v>48</v>
      </c>
      <c r="B38" s="7" t="s">
        <v>51</v>
      </c>
      <c r="C38" s="7"/>
      <c r="D38" s="7" t="s">
        <v>210</v>
      </c>
      <c r="E38" s="9"/>
      <c r="F38" s="9"/>
      <c r="G38" s="9"/>
      <c r="H38" s="9"/>
      <c r="I38" s="7"/>
    </row>
    <row r="39" spans="1:9" s="11" customFormat="1" ht="44.25" customHeight="1" x14ac:dyDescent="0.15">
      <c r="A39" s="7" t="s">
        <v>48</v>
      </c>
      <c r="B39" s="7" t="s">
        <v>53</v>
      </c>
      <c r="C39" s="7"/>
      <c r="D39" s="7" t="s">
        <v>206</v>
      </c>
      <c r="E39" s="9"/>
      <c r="F39" s="9"/>
      <c r="G39" s="9"/>
      <c r="H39" s="9"/>
      <c r="I39" s="7"/>
    </row>
    <row r="40" spans="1:9" s="11" customFormat="1" x14ac:dyDescent="0.15">
      <c r="A40" s="7" t="s">
        <v>48</v>
      </c>
      <c r="B40" s="7" t="s">
        <v>73</v>
      </c>
      <c r="C40" s="7"/>
      <c r="D40" s="7" t="s">
        <v>206</v>
      </c>
      <c r="E40" s="9"/>
      <c r="F40" s="9"/>
      <c r="G40" s="9"/>
      <c r="H40" s="9"/>
      <c r="I40" s="7"/>
    </row>
    <row r="41" spans="1:9" s="11" customFormat="1" x14ac:dyDescent="0.15">
      <c r="A41" s="7" t="s">
        <v>48</v>
      </c>
      <c r="B41" s="7" t="s">
        <v>68</v>
      </c>
      <c r="C41" s="7"/>
      <c r="D41" s="7" t="s">
        <v>206</v>
      </c>
      <c r="E41" s="9"/>
      <c r="F41" s="9"/>
      <c r="G41" s="9"/>
      <c r="H41" s="9"/>
      <c r="I41" s="7"/>
    </row>
    <row r="42" spans="1:9" s="11" customFormat="1" ht="54" customHeight="1" x14ac:dyDescent="0.15">
      <c r="A42" s="7" t="s">
        <v>48</v>
      </c>
      <c r="B42" s="7" t="s">
        <v>75</v>
      </c>
      <c r="C42" s="7"/>
      <c r="D42" s="7" t="s">
        <v>206</v>
      </c>
      <c r="E42" s="9"/>
      <c r="F42" s="9"/>
      <c r="G42" s="9"/>
      <c r="H42" s="9"/>
      <c r="I42" s="7"/>
    </row>
    <row r="43" spans="1:9" s="11" customFormat="1" x14ac:dyDescent="0.15">
      <c r="A43" s="7" t="s">
        <v>48</v>
      </c>
      <c r="B43" s="7" t="s">
        <v>55</v>
      </c>
      <c r="C43" s="7"/>
      <c r="D43" s="7" t="s">
        <v>210</v>
      </c>
      <c r="E43" s="9"/>
      <c r="F43" s="9"/>
      <c r="G43" s="9"/>
      <c r="H43" s="9"/>
      <c r="I43" s="7"/>
    </row>
    <row r="44" spans="1:9" s="11" customFormat="1" x14ac:dyDescent="0.15">
      <c r="A44" s="7" t="s">
        <v>48</v>
      </c>
      <c r="B44" s="7" t="s">
        <v>57</v>
      </c>
      <c r="C44" s="7"/>
      <c r="D44" s="7" t="s">
        <v>210</v>
      </c>
      <c r="E44" s="9"/>
      <c r="F44" s="9"/>
      <c r="G44" s="9"/>
      <c r="H44" s="9"/>
      <c r="I44" s="7"/>
    </row>
    <row r="45" spans="1:9" s="11" customFormat="1" x14ac:dyDescent="0.15">
      <c r="A45" s="7" t="s">
        <v>48</v>
      </c>
      <c r="B45" s="7" t="s">
        <v>461</v>
      </c>
      <c r="C45" s="7"/>
      <c r="D45" s="7" t="s">
        <v>206</v>
      </c>
      <c r="E45" s="9"/>
      <c r="F45" s="9"/>
      <c r="G45" s="9"/>
      <c r="H45" s="9"/>
      <c r="I45" s="7"/>
    </row>
    <row r="46" spans="1:9" s="11" customFormat="1" x14ac:dyDescent="0.15">
      <c r="A46" s="7" t="s">
        <v>48</v>
      </c>
      <c r="B46" s="7" t="s">
        <v>58</v>
      </c>
      <c r="C46" s="7"/>
      <c r="D46" s="7" t="s">
        <v>210</v>
      </c>
      <c r="E46" s="9"/>
      <c r="F46" s="9"/>
      <c r="G46" s="9"/>
      <c r="H46" s="9"/>
      <c r="I46" s="7"/>
    </row>
    <row r="47" spans="1:9" s="11" customFormat="1" x14ac:dyDescent="0.15">
      <c r="A47" s="7" t="s">
        <v>48</v>
      </c>
      <c r="B47" s="7" t="s">
        <v>60</v>
      </c>
      <c r="C47" s="7"/>
      <c r="D47" s="7" t="s">
        <v>210</v>
      </c>
      <c r="E47" s="9"/>
      <c r="F47" s="9"/>
      <c r="G47" s="9"/>
      <c r="H47" s="9"/>
      <c r="I47" s="7"/>
    </row>
    <row r="48" spans="1:9" s="11" customFormat="1" ht="83.25" customHeight="1" x14ac:dyDescent="0.15">
      <c r="A48" s="7" t="s">
        <v>48</v>
      </c>
      <c r="B48" s="7" t="s">
        <v>62</v>
      </c>
      <c r="C48" s="7"/>
      <c r="D48" s="7" t="s">
        <v>206</v>
      </c>
      <c r="E48" s="9"/>
      <c r="F48" s="9"/>
      <c r="G48" s="9"/>
      <c r="H48" s="9"/>
      <c r="I48" s="7"/>
    </row>
    <row r="49" spans="1:9" s="11" customFormat="1" ht="69" customHeight="1" x14ac:dyDescent="0.15">
      <c r="A49" s="7" t="s">
        <v>48</v>
      </c>
      <c r="B49" s="7" t="s">
        <v>63</v>
      </c>
      <c r="C49" s="7"/>
      <c r="D49" s="7" t="s">
        <v>206</v>
      </c>
      <c r="E49" s="9"/>
      <c r="F49" s="9"/>
      <c r="G49" s="9"/>
      <c r="H49" s="9"/>
      <c r="I49" s="7"/>
    </row>
    <row r="50" spans="1:9" s="11" customFormat="1" x14ac:dyDescent="0.15">
      <c r="A50" s="7" t="s">
        <v>48</v>
      </c>
      <c r="B50" s="7" t="s">
        <v>65</v>
      </c>
      <c r="C50" s="7"/>
      <c r="D50" s="7" t="s">
        <v>210</v>
      </c>
      <c r="E50" s="9"/>
      <c r="F50" s="9"/>
      <c r="G50" s="9"/>
      <c r="H50" s="9"/>
      <c r="I50" s="7"/>
    </row>
    <row r="51" spans="1:9" s="11" customFormat="1" x14ac:dyDescent="0.15">
      <c r="A51" s="7" t="s">
        <v>48</v>
      </c>
      <c r="B51" s="7" t="s">
        <v>74</v>
      </c>
      <c r="C51" s="7"/>
      <c r="D51" s="7" t="s">
        <v>206</v>
      </c>
      <c r="E51" s="9"/>
      <c r="F51" s="9"/>
      <c r="G51" s="9"/>
      <c r="H51" s="9"/>
      <c r="I51" s="7"/>
    </row>
    <row r="52" spans="1:9" s="11" customFormat="1" x14ac:dyDescent="0.15">
      <c r="A52" s="7" t="s">
        <v>48</v>
      </c>
      <c r="B52" s="7" t="s">
        <v>67</v>
      </c>
      <c r="C52" s="7"/>
      <c r="D52" s="7" t="s">
        <v>206</v>
      </c>
      <c r="E52" s="9"/>
      <c r="F52" s="9"/>
      <c r="G52" s="9"/>
      <c r="H52" s="9"/>
      <c r="I52" s="7"/>
    </row>
    <row r="53" spans="1:9" s="11" customFormat="1" x14ac:dyDescent="0.15">
      <c r="A53" s="7" t="s">
        <v>48</v>
      </c>
      <c r="B53" s="7" t="s">
        <v>70</v>
      </c>
      <c r="C53" s="7"/>
      <c r="D53" s="7" t="s">
        <v>206</v>
      </c>
      <c r="E53" s="9"/>
      <c r="F53" s="9"/>
      <c r="G53" s="9"/>
      <c r="H53" s="9"/>
      <c r="I53" s="7"/>
    </row>
    <row r="54" spans="1:9" s="11" customFormat="1" x14ac:dyDescent="0.15">
      <c r="A54" s="7" t="s">
        <v>48</v>
      </c>
      <c r="B54" s="7" t="s">
        <v>72</v>
      </c>
      <c r="C54" s="7"/>
      <c r="D54" s="7" t="s">
        <v>206</v>
      </c>
      <c r="E54" s="9"/>
      <c r="F54" s="9"/>
      <c r="G54" s="9"/>
      <c r="H54" s="9"/>
      <c r="I54" s="7"/>
    </row>
    <row r="55" spans="1:9" s="11" customFormat="1" x14ac:dyDescent="0.15">
      <c r="A55" s="7" t="s">
        <v>76</v>
      </c>
      <c r="B55" s="7" t="s">
        <v>78</v>
      </c>
      <c r="C55" s="7"/>
      <c r="D55" s="7" t="s">
        <v>210</v>
      </c>
      <c r="E55" s="9"/>
      <c r="F55" s="9"/>
      <c r="G55" s="9"/>
      <c r="H55" s="9"/>
      <c r="I55" s="7"/>
    </row>
    <row r="56" spans="1:9" s="11" customFormat="1" x14ac:dyDescent="0.15">
      <c r="A56" s="7" t="s">
        <v>76</v>
      </c>
      <c r="B56" s="7" t="s">
        <v>81</v>
      </c>
      <c r="C56" s="7"/>
      <c r="D56" s="7" t="s">
        <v>206</v>
      </c>
      <c r="E56" s="9"/>
      <c r="F56" s="9"/>
      <c r="G56" s="9"/>
      <c r="H56" s="9"/>
      <c r="I56" s="7"/>
    </row>
    <row r="57" spans="1:9" s="11" customFormat="1" x14ac:dyDescent="0.15">
      <c r="A57" s="7" t="s">
        <v>76</v>
      </c>
      <c r="B57" s="7" t="s">
        <v>99</v>
      </c>
      <c r="C57" s="7"/>
      <c r="D57" s="7" t="s">
        <v>210</v>
      </c>
      <c r="E57" s="9"/>
      <c r="F57" s="9"/>
      <c r="G57" s="9"/>
      <c r="H57" s="9"/>
      <c r="I57" s="7"/>
    </row>
    <row r="58" spans="1:9" s="11" customFormat="1" x14ac:dyDescent="0.15">
      <c r="A58" s="7" t="s">
        <v>76</v>
      </c>
      <c r="B58" s="7" t="s">
        <v>100</v>
      </c>
      <c r="C58" s="7"/>
      <c r="D58" s="7" t="s">
        <v>210</v>
      </c>
      <c r="E58" s="9"/>
      <c r="F58" s="9"/>
      <c r="G58" s="9"/>
      <c r="H58" s="9"/>
      <c r="I58" s="7"/>
    </row>
    <row r="59" spans="1:9" s="11" customFormat="1" ht="64.5" customHeight="1" x14ac:dyDescent="0.15">
      <c r="A59" s="7" t="s">
        <v>76</v>
      </c>
      <c r="B59" s="7" t="s">
        <v>112</v>
      </c>
      <c r="C59" s="7"/>
      <c r="D59" s="7" t="s">
        <v>210</v>
      </c>
      <c r="E59" s="9"/>
      <c r="F59" s="9"/>
      <c r="G59" s="9"/>
      <c r="H59" s="9"/>
      <c r="I59" s="7"/>
    </row>
    <row r="60" spans="1:9" s="11" customFormat="1" x14ac:dyDescent="0.15">
      <c r="A60" s="7" t="s">
        <v>76</v>
      </c>
      <c r="B60" s="7" t="s">
        <v>114</v>
      </c>
      <c r="C60" s="7"/>
      <c r="D60" s="7" t="s">
        <v>210</v>
      </c>
      <c r="E60" s="9"/>
      <c r="F60" s="9"/>
      <c r="G60" s="9"/>
      <c r="H60" s="9"/>
      <c r="I60" s="7"/>
    </row>
    <row r="61" spans="1:9" s="11" customFormat="1" x14ac:dyDescent="0.15">
      <c r="A61" s="7" t="s">
        <v>76</v>
      </c>
      <c r="B61" s="7" t="s">
        <v>85</v>
      </c>
      <c r="C61" s="7"/>
      <c r="D61" s="7" t="s">
        <v>206</v>
      </c>
      <c r="E61" s="9"/>
      <c r="F61" s="9"/>
      <c r="G61" s="9"/>
      <c r="H61" s="9"/>
      <c r="I61" s="7"/>
    </row>
    <row r="62" spans="1:9" s="11" customFormat="1" x14ac:dyDescent="0.15">
      <c r="A62" s="7" t="s">
        <v>76</v>
      </c>
      <c r="B62" s="7" t="s">
        <v>86</v>
      </c>
      <c r="C62" s="7"/>
      <c r="D62" s="7" t="s">
        <v>206</v>
      </c>
      <c r="E62" s="9"/>
      <c r="F62" s="9"/>
      <c r="G62" s="9"/>
      <c r="H62" s="9"/>
      <c r="I62" s="7"/>
    </row>
    <row r="63" spans="1:9" s="11" customFormat="1" ht="99.75" customHeight="1" x14ac:dyDescent="0.15">
      <c r="A63" s="7" t="s">
        <v>76</v>
      </c>
      <c r="B63" s="7" t="s">
        <v>90</v>
      </c>
      <c r="C63" s="7"/>
      <c r="D63" s="7" t="s">
        <v>206</v>
      </c>
      <c r="E63" s="9"/>
      <c r="F63" s="9"/>
      <c r="G63" s="9"/>
      <c r="H63" s="9"/>
      <c r="I63" s="7"/>
    </row>
    <row r="64" spans="1:9" s="11" customFormat="1" ht="41.25" customHeight="1" x14ac:dyDescent="0.15">
      <c r="A64" s="7" t="s">
        <v>76</v>
      </c>
      <c r="B64" s="7" t="s">
        <v>92</v>
      </c>
      <c r="C64" s="7"/>
      <c r="D64" s="7" t="s">
        <v>210</v>
      </c>
      <c r="E64" s="9"/>
      <c r="F64" s="9"/>
      <c r="G64" s="9"/>
      <c r="H64" s="9"/>
      <c r="I64" s="7"/>
    </row>
    <row r="65" spans="1:9" s="11" customFormat="1" x14ac:dyDescent="0.15">
      <c r="A65" s="7" t="s">
        <v>76</v>
      </c>
      <c r="B65" s="7" t="s">
        <v>94</v>
      </c>
      <c r="C65" s="7"/>
      <c r="D65" s="7" t="s">
        <v>210</v>
      </c>
      <c r="E65" s="9"/>
      <c r="F65" s="9"/>
      <c r="G65" s="9"/>
      <c r="H65" s="9"/>
      <c r="I65" s="7"/>
    </row>
    <row r="66" spans="1:9" s="11" customFormat="1" x14ac:dyDescent="0.15">
      <c r="A66" s="7" t="s">
        <v>76</v>
      </c>
      <c r="B66" s="7" t="s">
        <v>97</v>
      </c>
      <c r="C66" s="7"/>
      <c r="D66" s="7" t="s">
        <v>206</v>
      </c>
      <c r="E66" s="9"/>
      <c r="F66" s="9"/>
      <c r="G66" s="9"/>
      <c r="H66" s="9"/>
      <c r="I66" s="7"/>
    </row>
    <row r="67" spans="1:9" s="11" customFormat="1" x14ac:dyDescent="0.15">
      <c r="A67" s="7" t="s">
        <v>76</v>
      </c>
      <c r="B67" s="7" t="s">
        <v>105</v>
      </c>
      <c r="C67" s="7"/>
      <c r="D67" s="7" t="s">
        <v>210</v>
      </c>
      <c r="E67" s="9"/>
      <c r="F67" s="9"/>
      <c r="G67" s="9"/>
      <c r="H67" s="9"/>
      <c r="I67" s="7"/>
    </row>
    <row r="68" spans="1:9" s="11" customFormat="1" x14ac:dyDescent="0.15">
      <c r="A68" s="7" t="s">
        <v>76</v>
      </c>
      <c r="B68" s="7" t="s">
        <v>93</v>
      </c>
      <c r="C68" s="7"/>
      <c r="D68" s="7" t="s">
        <v>210</v>
      </c>
      <c r="E68" s="9"/>
      <c r="F68" s="9"/>
      <c r="G68" s="9"/>
      <c r="H68" s="9"/>
      <c r="I68" s="7"/>
    </row>
    <row r="69" spans="1:9" s="11" customFormat="1" x14ac:dyDescent="0.15">
      <c r="A69" s="7" t="s">
        <v>76</v>
      </c>
      <c r="B69" s="7" t="s">
        <v>98</v>
      </c>
      <c r="C69" s="7"/>
      <c r="D69" s="7" t="s">
        <v>210</v>
      </c>
      <c r="E69" s="9"/>
      <c r="F69" s="9"/>
      <c r="G69" s="9"/>
      <c r="H69" s="9"/>
      <c r="I69" s="7"/>
    </row>
    <row r="70" spans="1:9" s="11" customFormat="1" x14ac:dyDescent="0.15">
      <c r="A70" s="7" t="s">
        <v>76</v>
      </c>
      <c r="B70" s="7" t="s">
        <v>106</v>
      </c>
      <c r="C70" s="7"/>
      <c r="D70" s="7" t="s">
        <v>206</v>
      </c>
      <c r="E70" s="9"/>
      <c r="F70" s="9"/>
      <c r="G70" s="9"/>
      <c r="H70" s="9"/>
      <c r="I70" s="7"/>
    </row>
    <row r="71" spans="1:9" s="11" customFormat="1" x14ac:dyDescent="0.15">
      <c r="A71" s="7" t="s">
        <v>76</v>
      </c>
      <c r="B71" s="7" t="s">
        <v>107</v>
      </c>
      <c r="C71" s="7"/>
      <c r="D71" s="7" t="s">
        <v>206</v>
      </c>
      <c r="E71" s="9"/>
      <c r="F71" s="9"/>
      <c r="G71" s="9"/>
      <c r="H71" s="9"/>
      <c r="I71" s="7"/>
    </row>
    <row r="72" spans="1:9" s="11" customFormat="1" x14ac:dyDescent="0.15">
      <c r="A72" s="7" t="s">
        <v>76</v>
      </c>
      <c r="B72" s="7" t="s">
        <v>108</v>
      </c>
      <c r="C72" s="7"/>
      <c r="D72" s="7" t="s">
        <v>206</v>
      </c>
      <c r="E72" s="9"/>
      <c r="F72" s="9"/>
      <c r="G72" s="9"/>
      <c r="H72" s="9"/>
      <c r="I72" s="7"/>
    </row>
    <row r="73" spans="1:9" s="11" customFormat="1" x14ac:dyDescent="0.15">
      <c r="A73" s="7" t="s">
        <v>76</v>
      </c>
      <c r="B73" s="7" t="s">
        <v>109</v>
      </c>
      <c r="C73" s="7"/>
      <c r="D73" s="7" t="s">
        <v>206</v>
      </c>
      <c r="E73" s="9"/>
      <c r="F73" s="9"/>
      <c r="G73" s="9"/>
      <c r="H73" s="9"/>
      <c r="I73" s="7"/>
    </row>
    <row r="74" spans="1:9" s="11" customFormat="1" x14ac:dyDescent="0.15">
      <c r="A74" s="7" t="s">
        <v>76</v>
      </c>
      <c r="B74" s="7" t="s">
        <v>110</v>
      </c>
      <c r="C74" s="7"/>
      <c r="D74" s="7" t="s">
        <v>206</v>
      </c>
      <c r="E74" s="9"/>
      <c r="F74" s="9"/>
      <c r="G74" s="9"/>
      <c r="H74" s="9"/>
      <c r="I74" s="7"/>
    </row>
    <row r="75" spans="1:9" s="11" customFormat="1" x14ac:dyDescent="0.15">
      <c r="A75" s="7" t="s">
        <v>76</v>
      </c>
      <c r="B75" s="7" t="s">
        <v>87</v>
      </c>
      <c r="C75" s="7"/>
      <c r="D75" s="7" t="s">
        <v>206</v>
      </c>
      <c r="E75" s="9"/>
      <c r="F75" s="9"/>
      <c r="G75" s="9"/>
      <c r="H75" s="9"/>
      <c r="I75" s="7"/>
    </row>
    <row r="76" spans="1:9" s="11" customFormat="1" x14ac:dyDescent="0.15">
      <c r="A76" s="7" t="s">
        <v>76</v>
      </c>
      <c r="B76" s="7" t="s">
        <v>88</v>
      </c>
      <c r="C76" s="7"/>
      <c r="D76" s="7" t="s">
        <v>206</v>
      </c>
      <c r="E76" s="9"/>
      <c r="F76" s="9"/>
      <c r="G76" s="9"/>
      <c r="H76" s="9"/>
      <c r="I76" s="7"/>
    </row>
    <row r="77" spans="1:9" s="11" customFormat="1" x14ac:dyDescent="0.15">
      <c r="A77" s="7" t="s">
        <v>76</v>
      </c>
      <c r="B77" s="7" t="s">
        <v>80</v>
      </c>
      <c r="C77" s="7"/>
      <c r="D77" s="7" t="s">
        <v>206</v>
      </c>
      <c r="E77" s="9"/>
      <c r="F77" s="9"/>
      <c r="G77" s="9"/>
      <c r="H77" s="9"/>
      <c r="I77" s="7"/>
    </row>
    <row r="78" spans="1:9" s="11" customFormat="1" x14ac:dyDescent="0.15">
      <c r="A78" s="7" t="s">
        <v>76</v>
      </c>
      <c r="B78" s="7" t="s">
        <v>102</v>
      </c>
      <c r="C78" s="7"/>
      <c r="D78" s="7" t="s">
        <v>210</v>
      </c>
      <c r="E78" s="9"/>
      <c r="F78" s="9"/>
      <c r="G78" s="9"/>
      <c r="H78" s="9"/>
      <c r="I78" s="7"/>
    </row>
    <row r="79" spans="1:9" s="11" customFormat="1" ht="86.25" customHeight="1" x14ac:dyDescent="0.15">
      <c r="A79" s="7" t="s">
        <v>76</v>
      </c>
      <c r="B79" s="7" t="s">
        <v>89</v>
      </c>
      <c r="C79" s="7"/>
      <c r="D79" s="7" t="s">
        <v>206</v>
      </c>
      <c r="E79" s="9"/>
      <c r="F79" s="9"/>
      <c r="G79" s="9"/>
      <c r="H79" s="9"/>
      <c r="I79" s="7"/>
    </row>
    <row r="80" spans="1:9" s="11" customFormat="1" x14ac:dyDescent="0.15">
      <c r="A80" s="7" t="s">
        <v>76</v>
      </c>
      <c r="B80" s="7" t="s">
        <v>95</v>
      </c>
      <c r="C80" s="7"/>
      <c r="D80" s="7" t="s">
        <v>210</v>
      </c>
      <c r="E80" s="9"/>
      <c r="F80" s="9"/>
      <c r="G80" s="9"/>
      <c r="H80" s="9"/>
      <c r="I80" s="7"/>
    </row>
    <row r="81" spans="1:9" s="11" customFormat="1" ht="42" customHeight="1" x14ac:dyDescent="0.15">
      <c r="A81" s="7" t="s">
        <v>76</v>
      </c>
      <c r="B81" s="7" t="s">
        <v>83</v>
      </c>
      <c r="C81" s="7"/>
      <c r="D81" s="7" t="s">
        <v>210</v>
      </c>
      <c r="E81" s="9"/>
      <c r="F81" s="9"/>
      <c r="G81" s="9"/>
      <c r="H81" s="9"/>
      <c r="I81" s="7"/>
    </row>
    <row r="82" spans="1:9" s="11" customFormat="1" x14ac:dyDescent="0.15">
      <c r="A82" s="7" t="s">
        <v>76</v>
      </c>
      <c r="B82" s="7" t="s">
        <v>104</v>
      </c>
      <c r="C82" s="7"/>
      <c r="D82" s="7" t="s">
        <v>210</v>
      </c>
      <c r="E82" s="9"/>
      <c r="F82" s="9"/>
      <c r="G82" s="9"/>
      <c r="H82" s="9"/>
      <c r="I82" s="7"/>
    </row>
    <row r="83" spans="1:9" s="11" customFormat="1" x14ac:dyDescent="0.15">
      <c r="A83" s="7" t="s">
        <v>76</v>
      </c>
      <c r="B83" s="7" t="s">
        <v>111</v>
      </c>
      <c r="C83" s="7"/>
      <c r="D83" s="7" t="s">
        <v>206</v>
      </c>
      <c r="E83" s="9"/>
      <c r="F83" s="9"/>
      <c r="G83" s="9"/>
      <c r="H83" s="9"/>
      <c r="I83" s="7"/>
    </row>
    <row r="84" spans="1:9" s="11" customFormat="1" x14ac:dyDescent="0.15">
      <c r="A84" s="7" t="s">
        <v>76</v>
      </c>
      <c r="B84" s="7" t="s">
        <v>116</v>
      </c>
      <c r="C84" s="7"/>
      <c r="D84" s="7" t="s">
        <v>206</v>
      </c>
      <c r="E84" s="9"/>
      <c r="F84" s="9"/>
      <c r="G84" s="9"/>
      <c r="H84" s="9"/>
      <c r="I84" s="7"/>
    </row>
    <row r="85" spans="1:9" s="11" customFormat="1" ht="28.5" customHeight="1" x14ac:dyDescent="0.15">
      <c r="A85" s="7" t="s">
        <v>117</v>
      </c>
      <c r="B85" s="7" t="s">
        <v>119</v>
      </c>
      <c r="C85" s="7"/>
      <c r="D85" s="7" t="s">
        <v>206</v>
      </c>
      <c r="E85" s="9"/>
      <c r="F85" s="9"/>
      <c r="G85" s="9"/>
      <c r="H85" s="9"/>
      <c r="I85" s="7"/>
    </row>
    <row r="86" spans="1:9" s="11" customFormat="1" x14ac:dyDescent="0.15">
      <c r="A86" s="7" t="s">
        <v>117</v>
      </c>
      <c r="B86" s="7" t="s">
        <v>120</v>
      </c>
      <c r="C86" s="7"/>
      <c r="D86" s="7" t="s">
        <v>206</v>
      </c>
      <c r="E86" s="9"/>
      <c r="F86" s="9"/>
      <c r="G86" s="9"/>
      <c r="H86" s="9"/>
      <c r="I86" s="7"/>
    </row>
    <row r="87" spans="1:9" s="11" customFormat="1" x14ac:dyDescent="0.15">
      <c r="A87" s="7" t="s">
        <v>117</v>
      </c>
      <c r="B87" s="7" t="s">
        <v>122</v>
      </c>
      <c r="C87" s="7"/>
      <c r="D87" s="7" t="s">
        <v>206</v>
      </c>
      <c r="E87" s="9"/>
      <c r="F87" s="9"/>
      <c r="G87" s="9"/>
      <c r="H87" s="9"/>
      <c r="I87" s="7"/>
    </row>
    <row r="88" spans="1:9" s="11" customFormat="1" x14ac:dyDescent="0.15">
      <c r="A88" s="7" t="s">
        <v>117</v>
      </c>
      <c r="B88" s="7" t="s">
        <v>123</v>
      </c>
      <c r="C88" s="7"/>
      <c r="D88" s="7" t="s">
        <v>210</v>
      </c>
      <c r="E88" s="9"/>
      <c r="F88" s="9"/>
      <c r="G88" s="9"/>
      <c r="H88" s="9"/>
      <c r="I88" s="7"/>
    </row>
    <row r="89" spans="1:9" s="11" customFormat="1" x14ac:dyDescent="0.15">
      <c r="A89" s="7" t="s">
        <v>117</v>
      </c>
      <c r="B89" s="7" t="s">
        <v>125</v>
      </c>
      <c r="C89" s="7"/>
      <c r="D89" s="7" t="s">
        <v>210</v>
      </c>
      <c r="E89" s="9"/>
      <c r="F89" s="9"/>
      <c r="G89" s="9"/>
      <c r="H89" s="9"/>
      <c r="I89" s="7"/>
    </row>
    <row r="90" spans="1:9" s="11" customFormat="1" x14ac:dyDescent="0.15">
      <c r="A90" s="7" t="s">
        <v>117</v>
      </c>
      <c r="B90" s="7" t="s">
        <v>127</v>
      </c>
      <c r="C90" s="7"/>
      <c r="D90" s="7" t="s">
        <v>206</v>
      </c>
      <c r="E90" s="9"/>
      <c r="F90" s="9"/>
      <c r="G90" s="9"/>
      <c r="H90" s="9"/>
      <c r="I90" s="7"/>
    </row>
    <row r="91" spans="1:9" s="11" customFormat="1" x14ac:dyDescent="0.15">
      <c r="A91" s="7" t="s">
        <v>128</v>
      </c>
      <c r="B91" s="7" t="s">
        <v>129</v>
      </c>
      <c r="C91" s="7"/>
      <c r="D91" s="7" t="s">
        <v>206</v>
      </c>
      <c r="E91" s="9"/>
      <c r="F91" s="9"/>
      <c r="G91" s="9"/>
      <c r="H91" s="9"/>
      <c r="I91" s="7"/>
    </row>
    <row r="92" spans="1:9" s="11" customFormat="1" ht="39.75" customHeight="1" x14ac:dyDescent="0.15">
      <c r="A92" s="7" t="s">
        <v>128</v>
      </c>
      <c r="B92" s="7" t="s">
        <v>131</v>
      </c>
      <c r="C92" s="7"/>
      <c r="D92" s="7" t="s">
        <v>210</v>
      </c>
      <c r="E92" s="9"/>
      <c r="F92" s="9"/>
      <c r="G92" s="9"/>
      <c r="H92" s="9"/>
      <c r="I92" s="7"/>
    </row>
    <row r="93" spans="1:9" s="11" customFormat="1" x14ac:dyDescent="0.15">
      <c r="A93" s="7" t="s">
        <v>128</v>
      </c>
      <c r="B93" s="7" t="s">
        <v>133</v>
      </c>
      <c r="C93" s="7"/>
      <c r="D93" s="7" t="s">
        <v>206</v>
      </c>
      <c r="E93" s="9"/>
      <c r="F93" s="9"/>
      <c r="G93" s="9"/>
      <c r="H93" s="9"/>
      <c r="I93" s="7"/>
    </row>
    <row r="94" spans="1:9" s="11" customFormat="1" x14ac:dyDescent="0.15">
      <c r="A94" s="7" t="s">
        <v>128</v>
      </c>
      <c r="B94" s="7" t="s">
        <v>139</v>
      </c>
      <c r="C94" s="7"/>
      <c r="D94" s="7" t="s">
        <v>206</v>
      </c>
      <c r="E94" s="9"/>
      <c r="F94" s="9"/>
      <c r="G94" s="9"/>
      <c r="H94" s="9"/>
      <c r="I94" s="7"/>
    </row>
    <row r="95" spans="1:9" s="11" customFormat="1" ht="27" customHeight="1" x14ac:dyDescent="0.15">
      <c r="A95" s="114" t="s">
        <v>128</v>
      </c>
      <c r="B95" s="114" t="s">
        <v>134</v>
      </c>
      <c r="C95" s="30"/>
      <c r="D95" s="7" t="s">
        <v>206</v>
      </c>
      <c r="E95" s="9"/>
      <c r="F95" s="9"/>
      <c r="G95" s="9"/>
      <c r="H95" s="9"/>
      <c r="I95" s="7"/>
    </row>
    <row r="96" spans="1:9" s="11" customFormat="1" ht="27" customHeight="1" x14ac:dyDescent="0.15">
      <c r="A96" s="115"/>
      <c r="B96" s="115"/>
      <c r="C96" s="31"/>
      <c r="D96" s="7" t="s">
        <v>206</v>
      </c>
      <c r="E96" s="9"/>
      <c r="F96" s="9"/>
      <c r="G96" s="9"/>
      <c r="H96" s="9"/>
      <c r="I96" s="7"/>
    </row>
    <row r="97" spans="1:9" s="11" customFormat="1" x14ac:dyDescent="0.15">
      <c r="A97" s="7" t="s">
        <v>128</v>
      </c>
      <c r="B97" s="7" t="s">
        <v>136</v>
      </c>
      <c r="C97" s="7"/>
      <c r="D97" s="7" t="s">
        <v>210</v>
      </c>
      <c r="E97" s="9"/>
      <c r="F97" s="9"/>
      <c r="G97" s="9"/>
      <c r="H97" s="9"/>
      <c r="I97" s="7"/>
    </row>
    <row r="98" spans="1:9" s="11" customFormat="1" x14ac:dyDescent="0.15">
      <c r="A98" s="7" t="s">
        <v>128</v>
      </c>
      <c r="B98" s="7" t="s">
        <v>141</v>
      </c>
      <c r="C98" s="7"/>
      <c r="D98" s="7" t="s">
        <v>206</v>
      </c>
      <c r="E98" s="9"/>
      <c r="F98" s="9"/>
      <c r="G98" s="9"/>
      <c r="H98" s="9"/>
      <c r="I98" s="7"/>
    </row>
    <row r="99" spans="1:9" s="11" customFormat="1" ht="71.25" customHeight="1" x14ac:dyDescent="0.15">
      <c r="A99" s="7" t="s">
        <v>128</v>
      </c>
      <c r="B99" s="7" t="s">
        <v>143</v>
      </c>
      <c r="C99" s="7"/>
      <c r="D99" s="7" t="s">
        <v>206</v>
      </c>
      <c r="E99" s="9"/>
      <c r="F99" s="9"/>
      <c r="G99" s="9"/>
      <c r="H99" s="9"/>
      <c r="I99" s="7"/>
    </row>
    <row r="100" spans="1:9" s="11" customFormat="1" ht="94.5" customHeight="1" x14ac:dyDescent="0.15">
      <c r="A100" s="7" t="s">
        <v>128</v>
      </c>
      <c r="B100" s="7" t="s">
        <v>138</v>
      </c>
      <c r="C100" s="7"/>
      <c r="D100" s="7" t="s">
        <v>206</v>
      </c>
      <c r="E100" s="9"/>
      <c r="F100" s="9"/>
      <c r="G100" s="9"/>
      <c r="H100" s="9"/>
      <c r="I100" s="7"/>
    </row>
    <row r="101" spans="1:9" s="29" customFormat="1" x14ac:dyDescent="0.15">
      <c r="A101" s="25" t="s">
        <v>128</v>
      </c>
      <c r="B101" s="25" t="s">
        <v>144</v>
      </c>
      <c r="C101" s="25"/>
      <c r="D101" s="25" t="s">
        <v>206</v>
      </c>
      <c r="E101" s="27"/>
      <c r="F101" s="27"/>
      <c r="G101" s="27"/>
      <c r="H101" s="27"/>
      <c r="I101" s="25"/>
    </row>
    <row r="102" spans="1:9" s="11" customFormat="1" x14ac:dyDescent="0.15">
      <c r="A102" s="7" t="s">
        <v>128</v>
      </c>
      <c r="B102" s="7" t="s">
        <v>146</v>
      </c>
      <c r="C102" s="7"/>
      <c r="D102" s="7" t="s">
        <v>206</v>
      </c>
      <c r="E102" s="9"/>
      <c r="F102" s="9"/>
      <c r="G102" s="9"/>
      <c r="H102" s="9"/>
      <c r="I102" s="7"/>
    </row>
    <row r="103" spans="1:9" s="11" customFormat="1" x14ac:dyDescent="0.15">
      <c r="A103" s="7" t="s">
        <v>128</v>
      </c>
      <c r="B103" s="7" t="s">
        <v>148</v>
      </c>
      <c r="C103" s="7"/>
      <c r="D103" s="7" t="s">
        <v>210</v>
      </c>
      <c r="E103" s="9"/>
      <c r="F103" s="9"/>
      <c r="G103" s="9"/>
      <c r="H103" s="9"/>
      <c r="I103" s="7"/>
    </row>
    <row r="104" spans="1:9" s="11" customFormat="1" x14ac:dyDescent="0.15">
      <c r="A104" s="7" t="s">
        <v>149</v>
      </c>
      <c r="B104" s="7" t="s">
        <v>150</v>
      </c>
      <c r="C104" s="7"/>
      <c r="D104" s="7" t="s">
        <v>206</v>
      </c>
      <c r="E104" s="9"/>
      <c r="F104" s="9"/>
      <c r="G104" s="9"/>
      <c r="H104" s="9"/>
      <c r="I104" s="7"/>
    </row>
    <row r="105" spans="1:9" s="11" customFormat="1" x14ac:dyDescent="0.15">
      <c r="A105" s="7" t="s">
        <v>149</v>
      </c>
      <c r="B105" s="7" t="s">
        <v>152</v>
      </c>
      <c r="C105" s="7"/>
      <c r="D105" s="7" t="s">
        <v>206</v>
      </c>
      <c r="E105" s="9"/>
      <c r="F105" s="9"/>
      <c r="G105" s="9"/>
      <c r="H105" s="9"/>
      <c r="I105" s="7"/>
    </row>
    <row r="106" spans="1:9" s="11" customFormat="1" x14ac:dyDescent="0.15">
      <c r="A106" s="7" t="s">
        <v>149</v>
      </c>
      <c r="B106" s="7" t="s">
        <v>154</v>
      </c>
      <c r="C106" s="7"/>
      <c r="D106" s="7" t="s">
        <v>206</v>
      </c>
      <c r="E106" s="9"/>
      <c r="F106" s="9"/>
      <c r="G106" s="9"/>
      <c r="H106" s="9"/>
      <c r="I106" s="7"/>
    </row>
    <row r="107" spans="1:9" s="11" customFormat="1" x14ac:dyDescent="0.15">
      <c r="A107" s="7" t="s">
        <v>149</v>
      </c>
      <c r="B107" s="7" t="s">
        <v>175</v>
      </c>
      <c r="C107" s="7"/>
      <c r="D107" s="7" t="s">
        <v>206</v>
      </c>
      <c r="E107" s="9"/>
      <c r="F107" s="9"/>
      <c r="G107" s="9"/>
      <c r="H107" s="9"/>
      <c r="I107" s="7"/>
    </row>
    <row r="108" spans="1:9" s="11" customFormat="1" ht="43.5" customHeight="1" x14ac:dyDescent="0.15">
      <c r="A108" s="7" t="s">
        <v>149</v>
      </c>
      <c r="B108" s="7" t="s">
        <v>153</v>
      </c>
      <c r="C108" s="7"/>
      <c r="D108" s="7" t="s">
        <v>206</v>
      </c>
      <c r="E108" s="9"/>
      <c r="F108" s="9"/>
      <c r="G108" s="9"/>
      <c r="H108" s="9"/>
      <c r="I108" s="7"/>
    </row>
    <row r="109" spans="1:9" s="11" customFormat="1" ht="39.75" customHeight="1" x14ac:dyDescent="0.15">
      <c r="A109" s="7" t="s">
        <v>149</v>
      </c>
      <c r="B109" s="7" t="s">
        <v>174</v>
      </c>
      <c r="C109" s="7"/>
      <c r="D109" s="7" t="s">
        <v>206</v>
      </c>
      <c r="E109" s="9"/>
      <c r="F109" s="9"/>
      <c r="G109" s="9"/>
      <c r="H109" s="9"/>
      <c r="I109" s="7"/>
    </row>
    <row r="110" spans="1:9" s="11" customFormat="1" x14ac:dyDescent="0.15">
      <c r="A110" s="7" t="s">
        <v>149</v>
      </c>
      <c r="B110" s="7" t="s">
        <v>156</v>
      </c>
      <c r="C110" s="7"/>
      <c r="D110" s="7" t="s">
        <v>206</v>
      </c>
      <c r="E110" s="9"/>
      <c r="F110" s="9"/>
      <c r="G110" s="9"/>
      <c r="H110" s="9"/>
      <c r="I110" s="7"/>
    </row>
    <row r="111" spans="1:9" s="11" customFormat="1" ht="42.75" customHeight="1" x14ac:dyDescent="0.15">
      <c r="A111" s="7" t="s">
        <v>149</v>
      </c>
      <c r="B111" s="7" t="s">
        <v>158</v>
      </c>
      <c r="C111" s="7"/>
      <c r="D111" s="7" t="s">
        <v>206</v>
      </c>
      <c r="E111" s="9"/>
      <c r="F111" s="9"/>
      <c r="G111" s="9"/>
      <c r="H111" s="9"/>
      <c r="I111" s="7"/>
    </row>
    <row r="112" spans="1:9" s="11" customFormat="1" ht="40.5" customHeight="1" x14ac:dyDescent="0.15">
      <c r="A112" s="7" t="s">
        <v>149</v>
      </c>
      <c r="B112" s="7" t="s">
        <v>185</v>
      </c>
      <c r="C112" s="7"/>
      <c r="D112" s="7" t="s">
        <v>206</v>
      </c>
      <c r="E112" s="9"/>
      <c r="F112" s="9"/>
      <c r="G112" s="9"/>
      <c r="H112" s="9"/>
      <c r="I112" s="7"/>
    </row>
    <row r="113" spans="1:9" s="11" customFormat="1" ht="42.75" customHeight="1" x14ac:dyDescent="0.15">
      <c r="A113" s="7" t="s">
        <v>149</v>
      </c>
      <c r="B113" s="7" t="s">
        <v>173</v>
      </c>
      <c r="C113" s="7"/>
      <c r="D113" s="7" t="s">
        <v>206</v>
      </c>
      <c r="E113" s="9"/>
      <c r="F113" s="9"/>
      <c r="G113" s="9"/>
      <c r="H113" s="9"/>
      <c r="I113" s="7"/>
    </row>
    <row r="114" spans="1:9" s="11" customFormat="1" ht="71.25" customHeight="1" x14ac:dyDescent="0.15">
      <c r="A114" s="7" t="s">
        <v>149</v>
      </c>
      <c r="B114" s="7" t="s">
        <v>160</v>
      </c>
      <c r="C114" s="7"/>
      <c r="D114" s="7" t="s">
        <v>206</v>
      </c>
      <c r="E114" s="9"/>
      <c r="F114" s="9"/>
      <c r="G114" s="9"/>
      <c r="H114" s="9"/>
      <c r="I114" s="7"/>
    </row>
    <row r="115" spans="1:9" s="11" customFormat="1" x14ac:dyDescent="0.15">
      <c r="A115" s="7" t="s">
        <v>149</v>
      </c>
      <c r="B115" s="7" t="s">
        <v>167</v>
      </c>
      <c r="C115" s="7"/>
      <c r="D115" s="7" t="s">
        <v>206</v>
      </c>
      <c r="E115" s="9"/>
      <c r="F115" s="9"/>
      <c r="G115" s="9"/>
      <c r="H115" s="9"/>
      <c r="I115" s="7"/>
    </row>
    <row r="116" spans="1:9" s="11" customFormat="1" x14ac:dyDescent="0.15">
      <c r="A116" s="7" t="s">
        <v>149</v>
      </c>
      <c r="B116" s="7" t="s">
        <v>162</v>
      </c>
      <c r="C116" s="7"/>
      <c r="D116" s="7" t="s">
        <v>206</v>
      </c>
      <c r="E116" s="9"/>
      <c r="F116" s="9"/>
      <c r="G116" s="9"/>
      <c r="H116" s="9"/>
      <c r="I116" s="7"/>
    </row>
    <row r="117" spans="1:9" s="11" customFormat="1" x14ac:dyDescent="0.15">
      <c r="A117" s="7" t="s">
        <v>149</v>
      </c>
      <c r="B117" s="7" t="s">
        <v>186</v>
      </c>
      <c r="C117" s="7"/>
      <c r="D117" s="7" t="s">
        <v>206</v>
      </c>
      <c r="E117" s="9"/>
      <c r="F117" s="9"/>
      <c r="G117" s="9"/>
      <c r="H117" s="9"/>
      <c r="I117" s="7"/>
    </row>
    <row r="118" spans="1:9" s="11" customFormat="1" ht="29.25" customHeight="1" x14ac:dyDescent="0.15">
      <c r="A118" s="7" t="s">
        <v>149</v>
      </c>
      <c r="B118" s="7" t="s">
        <v>177</v>
      </c>
      <c r="C118" s="7"/>
      <c r="D118" s="7" t="s">
        <v>210</v>
      </c>
      <c r="E118" s="9"/>
      <c r="F118" s="9"/>
      <c r="G118" s="9"/>
      <c r="H118" s="9"/>
      <c r="I118" s="7"/>
    </row>
    <row r="119" spans="1:9" s="11" customFormat="1" ht="28.5" customHeight="1" x14ac:dyDescent="0.15">
      <c r="A119" s="7" t="s">
        <v>149</v>
      </c>
      <c r="B119" s="7" t="s">
        <v>178</v>
      </c>
      <c r="C119" s="7"/>
      <c r="D119" s="7" t="s">
        <v>206</v>
      </c>
      <c r="E119" s="9"/>
      <c r="F119" s="9"/>
      <c r="G119" s="9"/>
      <c r="H119" s="9"/>
      <c r="I119" s="7"/>
    </row>
    <row r="120" spans="1:9" s="11" customFormat="1" ht="55.5" customHeight="1" x14ac:dyDescent="0.15">
      <c r="A120" s="7" t="s">
        <v>149</v>
      </c>
      <c r="B120" s="7" t="s">
        <v>166</v>
      </c>
      <c r="C120" s="7"/>
      <c r="D120" s="7" t="s">
        <v>206</v>
      </c>
      <c r="E120" s="9"/>
      <c r="F120" s="9"/>
      <c r="G120" s="9"/>
      <c r="H120" s="9"/>
      <c r="I120" s="7"/>
    </row>
    <row r="121" spans="1:9" s="11" customFormat="1" ht="39" customHeight="1" x14ac:dyDescent="0.15">
      <c r="A121" s="114" t="s">
        <v>149</v>
      </c>
      <c r="B121" s="114" t="s">
        <v>164</v>
      </c>
      <c r="C121" s="30"/>
      <c r="D121" s="7" t="s">
        <v>206</v>
      </c>
      <c r="E121" s="9"/>
      <c r="F121" s="9"/>
      <c r="G121" s="9"/>
      <c r="H121" s="9"/>
      <c r="I121" s="7"/>
    </row>
    <row r="122" spans="1:9" s="11" customFormat="1" ht="39" customHeight="1" x14ac:dyDescent="0.15">
      <c r="A122" s="115"/>
      <c r="B122" s="115"/>
      <c r="C122" s="31"/>
      <c r="D122" s="7" t="s">
        <v>206</v>
      </c>
      <c r="E122" s="9"/>
      <c r="F122" s="9"/>
      <c r="G122" s="9"/>
      <c r="H122" s="9"/>
      <c r="I122" s="7"/>
    </row>
    <row r="123" spans="1:9" s="11" customFormat="1" ht="30" customHeight="1" x14ac:dyDescent="0.15">
      <c r="A123" s="7" t="s">
        <v>149</v>
      </c>
      <c r="B123" s="7" t="s">
        <v>180</v>
      </c>
      <c r="C123" s="7"/>
      <c r="D123" s="7" t="s">
        <v>206</v>
      </c>
      <c r="E123" s="9"/>
      <c r="F123" s="9"/>
      <c r="G123" s="9"/>
      <c r="H123" s="9"/>
      <c r="I123" s="7"/>
    </row>
    <row r="124" spans="1:9" s="11" customFormat="1" ht="42" customHeight="1" x14ac:dyDescent="0.15">
      <c r="A124" s="7" t="s">
        <v>149</v>
      </c>
      <c r="B124" s="7" t="s">
        <v>182</v>
      </c>
      <c r="C124" s="7"/>
      <c r="D124" s="7" t="s">
        <v>206</v>
      </c>
      <c r="E124" s="9"/>
      <c r="F124" s="9"/>
      <c r="G124" s="9"/>
      <c r="H124" s="9"/>
      <c r="I124" s="7"/>
    </row>
    <row r="125" spans="1:9" s="11" customFormat="1" ht="33.75" customHeight="1" x14ac:dyDescent="0.15">
      <c r="A125" s="7" t="s">
        <v>149</v>
      </c>
      <c r="B125" s="7" t="s">
        <v>188</v>
      </c>
      <c r="C125" s="7"/>
      <c r="D125" s="7" t="s">
        <v>210</v>
      </c>
      <c r="E125" s="9"/>
      <c r="F125" s="9"/>
      <c r="G125" s="9"/>
      <c r="H125" s="9"/>
      <c r="I125" s="7"/>
    </row>
    <row r="126" spans="1:9" s="11" customFormat="1" x14ac:dyDescent="0.15">
      <c r="A126" s="7" t="s">
        <v>149</v>
      </c>
      <c r="B126" s="7" t="s">
        <v>169</v>
      </c>
      <c r="C126" s="7"/>
      <c r="D126" s="7" t="s">
        <v>206</v>
      </c>
      <c r="E126" s="9"/>
      <c r="F126" s="9"/>
      <c r="G126" s="9"/>
      <c r="H126" s="9"/>
      <c r="I126" s="7"/>
    </row>
    <row r="127" spans="1:9" s="11" customFormat="1" ht="51.75" customHeight="1" x14ac:dyDescent="0.15">
      <c r="A127" s="7" t="s">
        <v>149</v>
      </c>
      <c r="B127" s="7" t="s">
        <v>171</v>
      </c>
      <c r="C127" s="7"/>
      <c r="D127" s="7" t="s">
        <v>206</v>
      </c>
      <c r="E127" s="9"/>
      <c r="F127" s="9"/>
      <c r="G127" s="9"/>
      <c r="H127" s="9"/>
      <c r="I127" s="7"/>
    </row>
    <row r="128" spans="1:9" s="11" customFormat="1" ht="45" customHeight="1" x14ac:dyDescent="0.15">
      <c r="A128" s="7" t="s">
        <v>149</v>
      </c>
      <c r="B128" s="7" t="s">
        <v>184</v>
      </c>
      <c r="C128" s="7"/>
      <c r="D128" s="7" t="s">
        <v>206</v>
      </c>
      <c r="E128" s="9"/>
      <c r="F128" s="9"/>
      <c r="G128" s="9"/>
      <c r="H128" s="9"/>
      <c r="I128" s="7"/>
    </row>
    <row r="129" spans="1:9" s="11" customFormat="1" x14ac:dyDescent="0.15">
      <c r="A129" s="7" t="s">
        <v>189</v>
      </c>
      <c r="B129" s="7" t="s">
        <v>190</v>
      </c>
      <c r="C129" s="7"/>
      <c r="D129" s="7" t="s">
        <v>206</v>
      </c>
      <c r="E129" s="9"/>
      <c r="F129" s="9"/>
      <c r="G129" s="9"/>
      <c r="H129" s="9"/>
      <c r="I129" s="7"/>
    </row>
    <row r="130" spans="1:9" s="11" customFormat="1" x14ac:dyDescent="0.15">
      <c r="A130" s="7" t="s">
        <v>189</v>
      </c>
      <c r="B130" s="7" t="s">
        <v>191</v>
      </c>
      <c r="C130" s="7"/>
      <c r="D130" s="7" t="s">
        <v>206</v>
      </c>
      <c r="E130" s="9"/>
      <c r="F130" s="9"/>
      <c r="G130" s="9"/>
      <c r="H130" s="9"/>
      <c r="I130" s="7"/>
    </row>
    <row r="131" spans="1:9" s="11" customFormat="1" ht="40.5" customHeight="1" x14ac:dyDescent="0.15">
      <c r="A131" s="7" t="s">
        <v>189</v>
      </c>
      <c r="B131" s="7" t="s">
        <v>192</v>
      </c>
      <c r="C131" s="7"/>
      <c r="D131" s="7" t="s">
        <v>206</v>
      </c>
      <c r="E131" s="9"/>
      <c r="F131" s="9"/>
      <c r="G131" s="9"/>
      <c r="H131" s="9"/>
      <c r="I131" s="7"/>
    </row>
    <row r="132" spans="1:9" s="11" customFormat="1" x14ac:dyDescent="0.15">
      <c r="A132" s="7" t="s">
        <v>189</v>
      </c>
      <c r="B132" s="7" t="s">
        <v>193</v>
      </c>
      <c r="C132" s="7"/>
      <c r="D132" s="7" t="s">
        <v>206</v>
      </c>
      <c r="E132" s="9"/>
      <c r="F132" s="9"/>
      <c r="G132" s="9"/>
      <c r="H132" s="9"/>
      <c r="I132" s="7"/>
    </row>
    <row r="133" spans="1:9" s="11" customFormat="1" x14ac:dyDescent="0.15">
      <c r="A133" s="7" t="s">
        <v>189</v>
      </c>
      <c r="B133" s="7" t="s">
        <v>194</v>
      </c>
      <c r="C133" s="7"/>
      <c r="D133" s="7" t="s">
        <v>206</v>
      </c>
      <c r="E133" s="9"/>
      <c r="F133" s="9"/>
      <c r="G133" s="9"/>
      <c r="H133" s="9"/>
      <c r="I133" s="7"/>
    </row>
    <row r="134" spans="1:9" s="11" customFormat="1" x14ac:dyDescent="0.15">
      <c r="A134" s="7" t="s">
        <v>189</v>
      </c>
      <c r="B134" s="7" t="s">
        <v>195</v>
      </c>
      <c r="C134" s="7"/>
      <c r="D134" s="7" t="s">
        <v>206</v>
      </c>
      <c r="E134" s="9"/>
      <c r="F134" s="9"/>
      <c r="G134" s="9"/>
      <c r="H134" s="9"/>
      <c r="I134" s="7"/>
    </row>
    <row r="135" spans="1:9" x14ac:dyDescent="0.15">
      <c r="A135" s="116"/>
      <c r="B135" s="116"/>
      <c r="C135" s="116"/>
      <c r="D135" s="116"/>
    </row>
    <row r="136" spans="1:9" x14ac:dyDescent="0.15">
      <c r="A136" s="116"/>
      <c r="B136" s="116"/>
      <c r="C136" s="116"/>
      <c r="D136" s="116"/>
    </row>
    <row r="137" spans="1:9" x14ac:dyDescent="0.15">
      <c r="A137" s="116"/>
      <c r="B137" s="116"/>
      <c r="C137" s="116"/>
      <c r="D137" s="116"/>
    </row>
  </sheetData>
  <mergeCells count="6">
    <mergeCell ref="A135:D137"/>
    <mergeCell ref="A1:I1"/>
    <mergeCell ref="A95:A96"/>
    <mergeCell ref="B95:B96"/>
    <mergeCell ref="A121:A122"/>
    <mergeCell ref="B121:B122"/>
  </mergeCells>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第一次讨论稿</vt:lpstr>
      <vt:lpstr>表格清单</vt:lpstr>
      <vt:lpstr>驻地服务运营情况分析汇总表</vt:lpstr>
      <vt:lpstr>驻地服务人员对应合同覆盖情况</vt:lpstr>
      <vt:lpstr>驻地服务人员与合同对应情况</vt:lpstr>
      <vt:lpstr>数据汇总表</vt:lpstr>
      <vt:lpstr>规则（20190403）</vt:lpstr>
      <vt:lpstr>驻地服务人员合同签订情况</vt:lpstr>
      <vt:lpstr>驻地服务人员人力成本</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2019-05-24T01:35:36Z</dcterms:modified>
</cp:coreProperties>
</file>