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oj\Desktop\绩效通报\"/>
    </mc:Choice>
  </mc:AlternateContent>
  <bookViews>
    <workbookView xWindow="0" yWindow="0" windowWidth="22560" windowHeight="11145"/>
  </bookViews>
  <sheets>
    <sheet name="绩效" sheetId="1" r:id="rId1"/>
    <sheet name="销售提成10月" sheetId="2" r:id="rId2"/>
  </sheets>
  <definedNames>
    <definedName name="_xlnm._FilterDatabase" localSheetId="1" hidden="1">销售提成10月!$C$1:$C$39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2" l="1"/>
  <c r="D10" i="2"/>
  <c r="D9" i="2"/>
  <c r="C35" i="2" l="1"/>
</calcChain>
</file>

<file path=xl/sharedStrings.xml><?xml version="1.0" encoding="utf-8"?>
<sst xmlns="http://schemas.openxmlformats.org/spreadsheetml/2006/main" count="235" uniqueCount="173">
  <si>
    <t>奖励</t>
    <phoneticPr fontId="1" type="noConversion"/>
  </si>
  <si>
    <t>处罚</t>
    <phoneticPr fontId="1" type="noConversion"/>
  </si>
  <si>
    <t>姓名</t>
    <phoneticPr fontId="1" type="noConversion"/>
  </si>
  <si>
    <t>说明</t>
    <phoneticPr fontId="1" type="noConversion"/>
  </si>
  <si>
    <t>签署人</t>
    <phoneticPr fontId="1" type="noConversion"/>
  </si>
  <si>
    <t>客户名称</t>
    <phoneticPr fontId="1" type="noConversion"/>
  </si>
  <si>
    <t>合同额</t>
    <phoneticPr fontId="1" type="noConversion"/>
  </si>
  <si>
    <t>本次回款额</t>
    <phoneticPr fontId="1" type="noConversion"/>
  </si>
  <si>
    <t>暂扣金额（25%）</t>
  </si>
  <si>
    <t>应发放金额（75%）</t>
  </si>
  <si>
    <t>单位：元</t>
    <phoneticPr fontId="1" type="noConversion"/>
  </si>
  <si>
    <t>提成比例</t>
    <phoneticPr fontId="1" type="noConversion"/>
  </si>
  <si>
    <r>
      <rPr>
        <b/>
        <sz val="10"/>
        <rFont val="宋体"/>
        <family val="3"/>
        <charset val="134"/>
      </rPr>
      <t>提成金额</t>
    </r>
  </si>
  <si>
    <t>大区名称</t>
    <phoneticPr fontId="10" type="noConversion"/>
  </si>
  <si>
    <t>姓名</t>
    <phoneticPr fontId="10" type="noConversion"/>
  </si>
  <si>
    <t>应发放金额</t>
    <phoneticPr fontId="10" type="noConversion"/>
  </si>
  <si>
    <t>本月应发金额</t>
    <phoneticPr fontId="10" type="noConversion"/>
  </si>
  <si>
    <t>备注</t>
    <phoneticPr fontId="10" type="noConversion"/>
  </si>
  <si>
    <t>服务运营体系</t>
    <phoneticPr fontId="1" type="noConversion"/>
  </si>
  <si>
    <t>小计</t>
    <phoneticPr fontId="10" type="noConversion"/>
  </si>
  <si>
    <t>摘要</t>
    <phoneticPr fontId="1" type="noConversion"/>
  </si>
  <si>
    <t>长天</t>
    <phoneticPr fontId="1" type="noConversion"/>
  </si>
  <si>
    <t>王佑元</t>
    <phoneticPr fontId="1" type="noConversion"/>
  </si>
  <si>
    <t>王国帅</t>
    <phoneticPr fontId="1" type="noConversion"/>
  </si>
  <si>
    <t>王琳涵</t>
    <phoneticPr fontId="1" type="noConversion"/>
  </si>
  <si>
    <t>唐欢龙</t>
    <phoneticPr fontId="1" type="noConversion"/>
  </si>
  <si>
    <t>段尧</t>
    <phoneticPr fontId="1" type="noConversion"/>
  </si>
  <si>
    <r>
      <rPr>
        <sz val="10"/>
        <rFont val="宋体"/>
        <family val="3"/>
        <charset val="134"/>
      </rPr>
      <t>技术服务</t>
    </r>
  </si>
  <si>
    <t>彭亚萍</t>
    <phoneticPr fontId="1" type="noConversion"/>
  </si>
  <si>
    <t>李红燕</t>
    <phoneticPr fontId="1" type="noConversion"/>
  </si>
  <si>
    <t>温鑫朝</t>
    <phoneticPr fontId="1" type="noConversion"/>
  </si>
  <si>
    <t>高磊</t>
    <phoneticPr fontId="1" type="noConversion"/>
  </si>
  <si>
    <r>
      <rPr>
        <sz val="10"/>
        <rFont val="宋体"/>
        <family val="3"/>
        <charset val="134"/>
      </rPr>
      <t>企业级服务、首次签单</t>
    </r>
  </si>
  <si>
    <t>毛活文</t>
    <phoneticPr fontId="1" type="noConversion"/>
  </si>
  <si>
    <t>刘朝娣</t>
    <phoneticPr fontId="1" type="noConversion"/>
  </si>
  <si>
    <t>服务项目考核合格</t>
    <phoneticPr fontId="1" type="noConversion"/>
  </si>
  <si>
    <t>服务项目合格</t>
    <phoneticPr fontId="9" type="noConversion"/>
  </si>
  <si>
    <t>服务项目考核不合格</t>
    <phoneticPr fontId="1" type="noConversion"/>
  </si>
  <si>
    <t>李志兵</t>
    <phoneticPr fontId="1" type="noConversion"/>
  </si>
  <si>
    <t>天长</t>
    <phoneticPr fontId="1" type="noConversion"/>
  </si>
  <si>
    <r>
      <rPr>
        <sz val="10"/>
        <rFont val="宋体"/>
        <family val="3"/>
        <charset val="134"/>
      </rPr>
      <t>西安联顺环境科技有限公司</t>
    </r>
  </si>
  <si>
    <r>
      <rPr>
        <sz val="10"/>
        <rFont val="宋体"/>
        <family val="3"/>
        <charset val="134"/>
      </rPr>
      <t>数采仪</t>
    </r>
    <r>
      <rPr>
        <sz val="10"/>
        <rFont val="Arial"/>
        <family val="2"/>
      </rPr>
      <t>12</t>
    </r>
    <r>
      <rPr>
        <sz val="10"/>
        <rFont val="宋体"/>
        <family val="3"/>
        <charset val="134"/>
      </rPr>
      <t>套（新版带电池，不含安装，质保</t>
    </r>
    <r>
      <rPr>
        <sz val="10"/>
        <rFont val="Arial"/>
        <family val="2"/>
      </rPr>
      <t>1</t>
    </r>
    <r>
      <rPr>
        <sz val="10"/>
        <rFont val="宋体"/>
        <family val="3"/>
        <charset val="134"/>
      </rPr>
      <t>年）</t>
    </r>
  </si>
  <si>
    <t>艾航航</t>
    <phoneticPr fontId="1" type="noConversion"/>
  </si>
  <si>
    <t>孟令雨</t>
    <phoneticPr fontId="1" type="noConversion"/>
  </si>
  <si>
    <t>马俊红</t>
    <phoneticPr fontId="1" type="noConversion"/>
  </si>
  <si>
    <t>王志文</t>
    <phoneticPr fontId="1" type="noConversion"/>
  </si>
  <si>
    <t>魏伯放</t>
    <phoneticPr fontId="1" type="noConversion"/>
  </si>
  <si>
    <t>马涛</t>
    <phoneticPr fontId="1" type="noConversion"/>
  </si>
  <si>
    <t>陈磊</t>
    <phoneticPr fontId="1" type="noConversion"/>
  </si>
  <si>
    <t>王卫忠</t>
    <phoneticPr fontId="1" type="noConversion"/>
  </si>
  <si>
    <t>王乾</t>
    <phoneticPr fontId="1" type="noConversion"/>
  </si>
  <si>
    <t>刘晋</t>
    <phoneticPr fontId="1" type="noConversion"/>
  </si>
  <si>
    <t>左艳梅</t>
    <phoneticPr fontId="1" type="noConversion"/>
  </si>
  <si>
    <t>陶烨</t>
    <phoneticPr fontId="1" type="noConversion"/>
  </si>
  <si>
    <t>刘跃</t>
    <phoneticPr fontId="1" type="noConversion"/>
  </si>
  <si>
    <t>李志兵</t>
    <phoneticPr fontId="1" type="noConversion"/>
  </si>
  <si>
    <t>黄于明</t>
    <phoneticPr fontId="1" type="noConversion"/>
  </si>
  <si>
    <t>张远林</t>
    <phoneticPr fontId="1" type="noConversion"/>
  </si>
  <si>
    <t>李惠惠</t>
    <phoneticPr fontId="1" type="noConversion"/>
  </si>
  <si>
    <t>陈媚</t>
    <phoneticPr fontId="1" type="noConversion"/>
  </si>
  <si>
    <t>王超</t>
    <phoneticPr fontId="1" type="noConversion"/>
  </si>
  <si>
    <t>姚键</t>
    <phoneticPr fontId="1" type="noConversion"/>
  </si>
  <si>
    <t>刘希鑫</t>
    <phoneticPr fontId="1" type="noConversion"/>
  </si>
  <si>
    <t>杨鹏程</t>
    <phoneticPr fontId="1" type="noConversion"/>
  </si>
  <si>
    <t>魏宝吟</t>
    <phoneticPr fontId="1" type="noConversion"/>
  </si>
  <si>
    <t>杜旭煌</t>
    <phoneticPr fontId="1" type="noConversion"/>
  </si>
  <si>
    <t>林泽锋</t>
    <phoneticPr fontId="1" type="noConversion"/>
  </si>
  <si>
    <t>张鹏博</t>
    <phoneticPr fontId="1" type="noConversion"/>
  </si>
  <si>
    <t>陆兴福</t>
    <phoneticPr fontId="1" type="noConversion"/>
  </si>
  <si>
    <t>李超</t>
    <phoneticPr fontId="1" type="noConversion"/>
  </si>
  <si>
    <t>胡逍</t>
    <phoneticPr fontId="1" type="noConversion"/>
  </si>
  <si>
    <t>毛活文</t>
    <phoneticPr fontId="1" type="noConversion"/>
  </si>
  <si>
    <t>冯飞虎</t>
    <phoneticPr fontId="1" type="noConversion"/>
  </si>
  <si>
    <t>张云山</t>
    <phoneticPr fontId="1" type="noConversion"/>
  </si>
  <si>
    <t>王雄</t>
    <phoneticPr fontId="1" type="noConversion"/>
  </si>
  <si>
    <t>刘宁</t>
    <phoneticPr fontId="1" type="noConversion"/>
  </si>
  <si>
    <t>何柳毅</t>
    <phoneticPr fontId="1" type="noConversion"/>
  </si>
  <si>
    <t>贺浩</t>
    <phoneticPr fontId="1" type="noConversion"/>
  </si>
  <si>
    <t>吕云飞</t>
    <phoneticPr fontId="1" type="noConversion"/>
  </si>
  <si>
    <t>田仁徳</t>
    <phoneticPr fontId="9" type="noConversion"/>
  </si>
  <si>
    <t>徐欣</t>
  </si>
  <si>
    <t>杨小莉</t>
  </si>
  <si>
    <t>艾航航</t>
  </si>
  <si>
    <t>刘朝娣</t>
  </si>
  <si>
    <t>武彦勇</t>
  </si>
  <si>
    <t>彭亚萍</t>
  </si>
  <si>
    <t>段尧</t>
    <phoneticPr fontId="1" type="noConversion"/>
  </si>
  <si>
    <t>高星</t>
    <phoneticPr fontId="1" type="noConversion"/>
  </si>
  <si>
    <t>居晋芳</t>
    <phoneticPr fontId="1" type="noConversion"/>
  </si>
  <si>
    <t>贺子明</t>
    <phoneticPr fontId="1" type="noConversion"/>
  </si>
  <si>
    <t>宋雪迎</t>
    <phoneticPr fontId="1" type="noConversion"/>
  </si>
  <si>
    <t>兀军辉</t>
    <phoneticPr fontId="1" type="noConversion"/>
  </si>
  <si>
    <t>卢佩磊</t>
    <phoneticPr fontId="9" type="noConversion"/>
  </si>
  <si>
    <t>郭攀</t>
    <phoneticPr fontId="1" type="noConversion"/>
  </si>
  <si>
    <t>张宏杉</t>
    <phoneticPr fontId="1" type="noConversion"/>
  </si>
  <si>
    <t>王发</t>
    <phoneticPr fontId="1" type="noConversion"/>
  </si>
  <si>
    <t>李医霞</t>
    <phoneticPr fontId="9" type="noConversion"/>
  </si>
  <si>
    <t>景盼盼</t>
    <phoneticPr fontId="1" type="noConversion"/>
  </si>
  <si>
    <t>张文宇</t>
    <phoneticPr fontId="1" type="noConversion"/>
  </si>
  <si>
    <t>王芳</t>
    <phoneticPr fontId="9" type="noConversion"/>
  </si>
  <si>
    <t>李梅</t>
    <phoneticPr fontId="9" type="noConversion"/>
  </si>
  <si>
    <t>成超</t>
    <phoneticPr fontId="9" type="noConversion"/>
  </si>
  <si>
    <t>巨童</t>
    <phoneticPr fontId="9" type="noConversion"/>
  </si>
  <si>
    <t>李磊</t>
    <phoneticPr fontId="9" type="noConversion"/>
  </si>
  <si>
    <t>张锦</t>
    <phoneticPr fontId="9" type="noConversion"/>
  </si>
  <si>
    <t>谢静钰</t>
    <phoneticPr fontId="9" type="noConversion"/>
  </si>
  <si>
    <t>井彤彤</t>
    <phoneticPr fontId="9" type="noConversion"/>
  </si>
  <si>
    <t>未按规定时间组织召开服务大区月度会议，进行总结和下月计划并提交报告，扣200元。</t>
    <phoneticPr fontId="1" type="noConversion"/>
  </si>
  <si>
    <r>
      <t>培训考核惩罚200元（积分排名倒数第</t>
    </r>
    <r>
      <rPr>
        <sz val="11"/>
        <color theme="1"/>
        <rFont val="等线"/>
        <family val="3"/>
        <charset val="134"/>
        <scheme val="minor"/>
      </rPr>
      <t>3</t>
    </r>
    <r>
      <rPr>
        <sz val="11"/>
        <color theme="1"/>
        <rFont val="等线"/>
        <family val="3"/>
        <charset val="134"/>
        <scheme val="minor"/>
      </rPr>
      <t>）</t>
    </r>
    <phoneticPr fontId="1" type="noConversion"/>
  </si>
  <si>
    <t>济南省厅工作表现突出，系统迁移合同首签单，并独立完成系统迁移工作。有能力有担当。</t>
    <phoneticPr fontId="1" type="noConversion"/>
  </si>
  <si>
    <t>培训区域第一名奖励100元，区域人员未学习连带罚20元，46周周报未提交-50</t>
    <phoneticPr fontId="1" type="noConversion"/>
  </si>
  <si>
    <t>服务项目考核合格奖励70元，培训考核奖励200元（积分排名第4）</t>
    <phoneticPr fontId="1" type="noConversion"/>
  </si>
  <si>
    <t>培训安排未学习</t>
    <phoneticPr fontId="1" type="noConversion"/>
  </si>
  <si>
    <t>服务项目考核合格奖励130元，内蒙古省厅运维招标前后所有工作奖励500元。</t>
    <phoneticPr fontId="1" type="noConversion"/>
  </si>
  <si>
    <t>服务项目考核不合格罚150元，培训考核奖励200元（积分排名第3）</t>
    <phoneticPr fontId="1" type="noConversion"/>
  </si>
  <si>
    <t>未按规定时间组织召开服务大区月度会议，进行总结和下月计划并提交报告，扣300元。服务人员培训安排未学习连带罚20元，服务区域培训排名倒数第1罚100元，46周周报未提交-50</t>
    <phoneticPr fontId="1" type="noConversion"/>
  </si>
  <si>
    <t>服务项目考核合格奖励90元，培训考核惩罚200元（积分排名倒数第1）</t>
    <phoneticPr fontId="1" type="noConversion"/>
  </si>
  <si>
    <t>服务项目考核合格奖励40元，培训考核惩罚200元（积分排名倒数第5）</t>
    <phoneticPr fontId="1" type="noConversion"/>
  </si>
  <si>
    <t>上海进博会期间客户投诉，扣300元。服务项目考核不合格扣180元，培训安排未学习罚50元</t>
    <phoneticPr fontId="1" type="noConversion"/>
  </si>
  <si>
    <t>未按规定时间召开服务大区月度会议，进行总结和下月计划并提交报告，扣200元。区域人员培训安排未学习连带，扣20元。</t>
    <phoneticPr fontId="1" type="noConversion"/>
  </si>
  <si>
    <t>培训考核奖励（积分排名第1）</t>
    <phoneticPr fontId="1" type="noConversion"/>
  </si>
  <si>
    <t>培训考核奖励（积分排名第2）</t>
    <phoneticPr fontId="1" type="noConversion"/>
  </si>
  <si>
    <t>服务项目考核合格奖励80元，积极配合海口网络迁移奖励200元</t>
    <phoneticPr fontId="1" type="noConversion"/>
  </si>
  <si>
    <t>服务项目考核合格奖励100元，培训考核奖励200元（积分排名第5）</t>
    <phoneticPr fontId="1" type="noConversion"/>
  </si>
  <si>
    <t>湖北公共邮件处理22封</t>
    <phoneticPr fontId="1" type="noConversion"/>
  </si>
  <si>
    <t>服务项目考核合格奖励330元；徐欣本月组织配合召开陕西省工业污染源全面达标排放会议，积极推动企业级服务产品及流量收集工作。与客户主动沟通，客户协助单位进行宣传。奖励300元</t>
    <phoneticPr fontId="1" type="noConversion"/>
  </si>
  <si>
    <t>服务项目考核合格奖励130元，高星在本月除自己本职工作之外能够协助服务经理完成好晋中投标工作。并且得到领导好评，保障了晋中运维的顺利签订。奖励300元；培训考核惩罚200元（积分排名倒数第2）</t>
    <phoneticPr fontId="1" type="noConversion"/>
  </si>
  <si>
    <t>服务项目考核合格</t>
    <phoneticPr fontId="9" type="noConversion"/>
  </si>
  <si>
    <t>宋雪迎主要承担河南省全省公共服务。中间工作内容多，事情复杂。能够积极主动完成。</t>
    <phoneticPr fontId="1" type="noConversion"/>
  </si>
  <si>
    <t>未按规定时间组织召开服务大区月度会议，进行总结和下月计划并提交报告，扣300元。</t>
    <phoneticPr fontId="1" type="noConversion"/>
  </si>
  <si>
    <t>未按规定时间组织召开服务大区月度会议，进行总结和下月计划并提交报告，扣200元。44周周报未提交-50，四川乐山数据库损坏未及时协调修复导致客户发投诉函-300。</t>
    <phoneticPr fontId="1" type="noConversion"/>
  </si>
  <si>
    <t>不仅很好的完成自己的工作，还配合技术支持编制、检查运维服务的投标文件</t>
    <phoneticPr fontId="1" type="noConversion"/>
  </si>
  <si>
    <t>部监控中心服务器中毒应急恢复期间加班加点的恢复系统，配置环境，网络及硬件方面专业，工作认真、踏实、负责任+500</t>
    <phoneticPr fontId="1" type="noConversion"/>
  </si>
  <si>
    <t>部监控中心服务器中毒应急恢复期间通宵加班修复系统，配置环境，工作认真、踏实、负责任，任劳任怨+800</t>
    <phoneticPr fontId="1" type="noConversion"/>
  </si>
  <si>
    <t>部监控中心服务器中毒应急恢复期间表现较好，加班班点完成系统部署+300</t>
    <phoneticPr fontId="1" type="noConversion"/>
  </si>
  <si>
    <t>云服务问题处理90人次，值守报警次357，11月考核积分780分。</t>
    <phoneticPr fontId="9" type="noConversion"/>
  </si>
  <si>
    <t>内勤行政工作较多，且完成的较好，工作之外学习编制投标文件，参与投标工作，学习能力强，积极主动特奖励300</t>
    <phoneticPr fontId="1" type="noConversion"/>
  </si>
  <si>
    <t>内勤行政工作较多，且完成的较好，参与投标工作，工作认真、有责任心，积极主动特奖励200</t>
    <phoneticPr fontId="1" type="noConversion"/>
  </si>
  <si>
    <t>服务项目考核合格奖励90元，培训考核惩罚200元（积分排名倒数第4）</t>
    <phoneticPr fontId="1" type="noConversion"/>
  </si>
  <si>
    <t>服务项目不合格</t>
    <phoneticPr fontId="9" type="noConversion"/>
  </si>
  <si>
    <t>郭效金</t>
    <phoneticPr fontId="9" type="noConversion"/>
  </si>
  <si>
    <t>江鹏</t>
    <phoneticPr fontId="9" type="noConversion"/>
  </si>
  <si>
    <t>10月</t>
    <phoneticPr fontId="1" type="noConversion"/>
  </si>
  <si>
    <t>2018年10月销售提成发放明细表</t>
    <phoneticPr fontId="10" type="noConversion"/>
  </si>
  <si>
    <t xml:space="preserve">期间：2018年10月1日--2018年10月30日   </t>
    <phoneticPr fontId="10" type="noConversion"/>
  </si>
  <si>
    <t>张掖市环境保护局</t>
  </si>
  <si>
    <r>
      <rPr>
        <sz val="10"/>
        <rFont val="宋体"/>
        <family val="3"/>
        <charset val="134"/>
      </rPr>
      <t>咸宁市环境保护局</t>
    </r>
  </si>
  <si>
    <r>
      <rPr>
        <sz val="10"/>
        <rFont val="宋体"/>
        <family val="3"/>
        <charset val="134"/>
      </rPr>
      <t>晋城市环境监控中心</t>
    </r>
  </si>
  <si>
    <r>
      <rPr>
        <sz val="10"/>
        <rFont val="宋体"/>
        <family val="3"/>
        <charset val="134"/>
      </rPr>
      <t>技术服务（短信）</t>
    </r>
  </si>
  <si>
    <t>大连市环境监察支队</t>
  </si>
  <si>
    <r>
      <rPr>
        <sz val="10"/>
        <rFont val="宋体"/>
        <family val="3"/>
        <charset val="134"/>
      </rPr>
      <t>驻地服务（市级，</t>
    </r>
    <r>
      <rPr>
        <sz val="10"/>
        <rFont val="Arial"/>
        <family val="2"/>
      </rPr>
      <t>1</t>
    </r>
    <r>
      <rPr>
        <sz val="10"/>
        <rFont val="宋体"/>
        <family val="3"/>
        <charset val="134"/>
      </rPr>
      <t>人</t>
    </r>
    <r>
      <rPr>
        <sz val="10"/>
        <rFont val="Arial"/>
        <family val="2"/>
      </rPr>
      <t>1</t>
    </r>
    <r>
      <rPr>
        <sz val="10"/>
        <rFont val="宋体"/>
        <family val="3"/>
        <charset val="134"/>
      </rPr>
      <t>年）</t>
    </r>
  </si>
  <si>
    <t>海南省生态环境监察总队</t>
  </si>
  <si>
    <t>府谷县昊田煤电冶化有限公司</t>
  </si>
  <si>
    <r>
      <rPr>
        <sz val="10"/>
        <rFont val="宋体"/>
        <family val="3"/>
        <charset val="134"/>
      </rPr>
      <t>陕西榆林凯越煤化有限责任公司</t>
    </r>
  </si>
  <si>
    <t>海南省环境生态监察总队</t>
  </si>
  <si>
    <t>海南省国控重点污染源自动监控系统平台运维</t>
    <phoneticPr fontId="10" type="noConversion"/>
  </si>
  <si>
    <t>吉林省环境监察总队</t>
    <phoneticPr fontId="10" type="noConversion"/>
  </si>
  <si>
    <t>重点污染源自动监控系统数据传输有效率服务管理功能开发</t>
    <phoneticPr fontId="10" type="noConversion"/>
  </si>
  <si>
    <t>太原市环境监察支队</t>
    <phoneticPr fontId="10" type="noConversion"/>
  </si>
  <si>
    <t>太原市环境监察支队重点污染源自动监控系统数据端及环保税征收复核运维合同</t>
  </si>
  <si>
    <t>晋中市环境保护局</t>
    <phoneticPr fontId="10" type="noConversion"/>
  </si>
  <si>
    <t>重点污染源自动监控平台运行维护</t>
    <phoneticPr fontId="10" type="noConversion"/>
  </si>
  <si>
    <t>宜兴陶源金龙琉璃瓦有限公司</t>
  </si>
  <si>
    <t>环境保护税代理申报服务协议</t>
    <phoneticPr fontId="10" type="noConversion"/>
  </si>
  <si>
    <t>西安力盟工贸有限公司</t>
    <phoneticPr fontId="10" type="noConversion"/>
  </si>
  <si>
    <t>企业污染源自动监控远程值守服务</t>
    <phoneticPr fontId="10" type="noConversion"/>
  </si>
  <si>
    <t>冀东海德堡（扶风）水泥有限公司</t>
  </si>
  <si>
    <t>郭攀</t>
    <phoneticPr fontId="1" type="noConversion"/>
  </si>
  <si>
    <t>刘希鑫</t>
    <phoneticPr fontId="1" type="noConversion"/>
  </si>
  <si>
    <t>王琳涵</t>
    <phoneticPr fontId="1" type="noConversion"/>
  </si>
  <si>
    <t>林熙</t>
    <phoneticPr fontId="1" type="noConversion"/>
  </si>
  <si>
    <t>含8月暂扣5000元，本月发放</t>
    <phoneticPr fontId="1" type="noConversion"/>
  </si>
  <si>
    <t>含追溯金额1584元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</si>
</sst>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_);[Red]\(#,##0.00\)"/>
    <numFmt numFmtId="177" formatCode="#,##0_);[Red]\(#,##0\)"/>
    <numFmt numFmtId="178" formatCode="0.0%"/>
    <numFmt numFmtId="179" formatCode="0_);[Red]\(0\)"/>
    <numFmt numFmtId="180" formatCode="0.00_);[Red]\(0.00\)"/>
    <numFmt numFmtId="181" formatCode="0.0_ "/>
    <numFmt numFmtId="182" formatCode="0_ "/>
  </numFmts>
  <fonts count="30">
    <font>
      <sz val="11"/>
      <color theme="1"/>
      <name val="等线"/>
      <family val="2"/>
      <charset val="134"/>
      <scheme val="minor"/>
    </font>
    <font>
      <sz val="9"/>
      <name val="等线"/>
      <family val="2"/>
      <charset val="134"/>
      <scheme val="minor"/>
    </font>
    <font>
      <sz val="11"/>
      <color theme="1"/>
      <name val="等线"/>
      <family val="3"/>
      <charset val="134"/>
      <scheme val="minor"/>
    </font>
    <font>
      <b/>
      <sz val="12"/>
      <color theme="1"/>
      <name val="等线"/>
      <family val="3"/>
      <charset val="134"/>
      <scheme val="minor"/>
    </font>
    <font>
      <sz val="11"/>
      <name val="等线"/>
      <family val="2"/>
      <charset val="134"/>
      <scheme val="minor"/>
    </font>
    <font>
      <sz val="11"/>
      <name val="等线"/>
      <family val="3"/>
      <charset val="134"/>
      <scheme val="minor"/>
    </font>
    <font>
      <sz val="12"/>
      <name val="宋体"/>
      <family val="3"/>
      <charset val="134"/>
    </font>
    <font>
      <sz val="10"/>
      <name val="宋体"/>
      <family val="3"/>
      <charset val="134"/>
    </font>
    <font>
      <b/>
      <sz val="10"/>
      <color theme="1"/>
      <name val="等线"/>
      <family val="3"/>
      <charset val="134"/>
      <scheme val="minor"/>
    </font>
    <font>
      <sz val="9"/>
      <name val="等线"/>
      <family val="3"/>
      <charset val="134"/>
      <scheme val="minor"/>
    </font>
    <font>
      <sz val="9"/>
      <name val="宋体"/>
      <family val="3"/>
      <charset val="134"/>
    </font>
    <font>
      <sz val="11"/>
      <name val="宋体"/>
      <family val="3"/>
      <charset val="134"/>
    </font>
    <font>
      <b/>
      <sz val="12"/>
      <name val="宋体"/>
      <family val="3"/>
      <charset val="134"/>
    </font>
    <font>
      <b/>
      <sz val="11"/>
      <name val="宋体"/>
      <family val="3"/>
      <charset val="134"/>
    </font>
    <font>
      <b/>
      <sz val="11"/>
      <color theme="1"/>
      <name val="等线"/>
      <family val="2"/>
      <charset val="134"/>
      <scheme val="minor"/>
    </font>
    <font>
      <b/>
      <sz val="11"/>
      <color theme="1"/>
      <name val="等线"/>
      <family val="3"/>
      <charset val="134"/>
      <scheme val="minor"/>
    </font>
    <font>
      <b/>
      <sz val="11"/>
      <color rgb="FFFF0000"/>
      <name val="等线"/>
      <charset val="134"/>
      <scheme val="minor"/>
    </font>
    <font>
      <b/>
      <sz val="14"/>
      <color theme="1"/>
      <name val="等线"/>
      <charset val="134"/>
      <scheme val="minor"/>
    </font>
    <font>
      <b/>
      <sz val="10"/>
      <name val="Arial"/>
      <family val="2"/>
    </font>
    <font>
      <b/>
      <sz val="10"/>
      <name val="宋体"/>
      <family val="3"/>
      <charset val="134"/>
    </font>
    <font>
      <b/>
      <sz val="20"/>
      <name val="宋体"/>
      <family val="3"/>
      <charset val="134"/>
    </font>
    <font>
      <sz val="10"/>
      <name val="Arial"/>
      <family val="2"/>
    </font>
    <font>
      <sz val="10"/>
      <color theme="1"/>
      <name val="等线"/>
      <charset val="134"/>
      <scheme val="minor"/>
    </font>
    <font>
      <sz val="11"/>
      <name val="等线"/>
      <charset val="134"/>
      <scheme val="minor"/>
    </font>
    <font>
      <sz val="11"/>
      <color theme="1"/>
      <name val="等线"/>
      <charset val="134"/>
      <scheme val="minor"/>
    </font>
    <font>
      <sz val="10"/>
      <color indexed="8"/>
      <name val="宋体"/>
      <family val="3"/>
      <charset val="134"/>
    </font>
    <font>
      <sz val="10"/>
      <color theme="1"/>
      <name val="宋体"/>
      <family val="3"/>
      <charset val="134"/>
    </font>
    <font>
      <b/>
      <sz val="10"/>
      <name val="等线"/>
      <family val="3"/>
      <charset val="134"/>
      <scheme val="minor"/>
    </font>
    <font>
      <b/>
      <sz val="12"/>
      <color theme="1"/>
      <name val="等线"/>
      <charset val="134"/>
      <scheme val="minor"/>
    </font>
    <font>
      <b/>
      <sz val="12"/>
      <name val="等线"/>
      <charset val="13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23">
    <xf numFmtId="0" fontId="0" fillId="0" borderId="0">
      <alignment vertical="center"/>
    </xf>
    <xf numFmtId="0" fontId="2"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alignment vertical="center"/>
    </xf>
  </cellStyleXfs>
  <cellXfs count="98">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5" fillId="0" borderId="1" xfId="0" applyNumberFormat="1" applyFont="1" applyFill="1" applyBorder="1" applyAlignment="1">
      <alignment horizontal="center" vertical="center"/>
    </xf>
    <xf numFmtId="179" fontId="12" fillId="4" borderId="10" xfId="0" applyNumberFormat="1" applyFont="1" applyFill="1" applyBorder="1" applyAlignment="1">
      <alignment horizontal="center" vertical="center"/>
    </xf>
    <xf numFmtId="176" fontId="0" fillId="4" borderId="11" xfId="0" applyNumberFormat="1" applyFill="1" applyBorder="1" applyAlignment="1">
      <alignment horizontal="center" vertical="center"/>
    </xf>
    <xf numFmtId="177" fontId="19" fillId="0" borderId="2" xfId="2" applyNumberFormat="1" applyFont="1" applyFill="1" applyBorder="1" applyAlignment="1">
      <alignment horizontal="center" vertical="center" wrapText="1"/>
    </xf>
    <xf numFmtId="0" fontId="20" fillId="0" borderId="0" xfId="8" applyFont="1" applyFill="1" applyBorder="1" applyAlignment="1">
      <alignment horizontal="center" vertical="center" wrapText="1"/>
    </xf>
    <xf numFmtId="179" fontId="20" fillId="0" borderId="0" xfId="8" applyNumberFormat="1" applyFont="1" applyFill="1" applyBorder="1" applyAlignment="1">
      <alignment horizontal="center" vertical="center" wrapText="1"/>
    </xf>
    <xf numFmtId="0" fontId="13" fillId="0" borderId="5" xfId="8" applyFont="1" applyFill="1" applyBorder="1" applyAlignment="1">
      <alignment horizontal="center" vertical="center" wrapText="1"/>
    </xf>
    <xf numFmtId="179" fontId="13" fillId="0" borderId="5" xfId="8" applyNumberFormat="1" applyFont="1" applyFill="1" applyBorder="1" applyAlignment="1">
      <alignment horizontal="center" vertical="center" wrapText="1"/>
    </xf>
    <xf numFmtId="0" fontId="13" fillId="0" borderId="6" xfId="8" applyFont="1" applyFill="1" applyBorder="1" applyAlignment="1">
      <alignment horizontal="center" vertical="center"/>
    </xf>
    <xf numFmtId="180" fontId="0" fillId="4" borderId="10" xfId="0" applyNumberFormat="1" applyFill="1" applyBorder="1" applyAlignment="1">
      <alignment horizontal="center" vertical="center"/>
    </xf>
    <xf numFmtId="179" fontId="7" fillId="0" borderId="1" xfId="7" applyNumberFormat="1" applyFont="1" applyFill="1" applyBorder="1" applyAlignment="1">
      <alignment horizontal="center" vertical="center" wrapText="1"/>
    </xf>
    <xf numFmtId="0" fontId="14" fillId="0" borderId="17" xfId="0" applyFont="1" applyBorder="1" applyAlignment="1">
      <alignment horizontal="center" vertical="center"/>
    </xf>
    <xf numFmtId="177" fontId="19" fillId="0" borderId="18" xfId="2"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0" fontId="13" fillId="0" borderId="4" xfId="8" applyFont="1" applyFill="1" applyBorder="1" applyAlignment="1">
      <alignment horizontal="center" vertical="center" wrapText="1"/>
    </xf>
    <xf numFmtId="0" fontId="24"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xf>
    <xf numFmtId="0" fontId="24" fillId="0" borderId="0" xfId="0" applyFont="1" applyAlignment="1">
      <alignment horizontal="center" vertical="center"/>
    </xf>
    <xf numFmtId="179" fontId="2" fillId="2" borderId="1" xfId="0" applyNumberFormat="1" applyFont="1" applyFill="1" applyBorder="1" applyAlignment="1">
      <alignment horizontal="center" vertical="center"/>
    </xf>
    <xf numFmtId="0" fontId="14" fillId="0" borderId="1" xfId="0" applyFont="1" applyBorder="1" applyAlignment="1">
      <alignment horizontal="center" vertical="center"/>
    </xf>
    <xf numFmtId="176" fontId="18" fillId="0" borderId="1" xfId="2" applyNumberFormat="1" applyFont="1" applyFill="1" applyBorder="1" applyAlignment="1">
      <alignment horizontal="center" vertical="center" wrapText="1"/>
    </xf>
    <xf numFmtId="14" fontId="21" fillId="0" borderId="0" xfId="13" applyNumberFormat="1" applyFont="1" applyFill="1" applyBorder="1" applyAlignment="1">
      <alignment horizontal="left" vertical="center"/>
    </xf>
    <xf numFmtId="0" fontId="21" fillId="0" borderId="0" xfId="12" applyFont="1" applyFill="1" applyBorder="1" applyAlignment="1">
      <alignment horizontal="center" vertical="center" wrapText="1"/>
    </xf>
    <xf numFmtId="179" fontId="7" fillId="0" borderId="0" xfId="7" applyNumberFormat="1" applyFont="1" applyFill="1" applyBorder="1" applyAlignment="1">
      <alignment horizontal="center" vertical="center" wrapText="1"/>
    </xf>
    <xf numFmtId="178" fontId="7" fillId="0" borderId="0" xfId="12" applyNumberFormat="1" applyFont="1" applyFill="1" applyBorder="1" applyAlignment="1">
      <alignment horizontal="center" vertical="center" wrapText="1"/>
    </xf>
    <xf numFmtId="0" fontId="20" fillId="0" borderId="0" xfId="8" applyFont="1" applyFill="1" applyBorder="1" applyAlignment="1">
      <alignment horizontal="center" vertical="center" wrapText="1"/>
    </xf>
    <xf numFmtId="179" fontId="5" fillId="0" borderId="1" xfId="0" applyNumberFormat="1" applyFont="1" applyFill="1" applyBorder="1" applyAlignment="1">
      <alignment horizontal="center" vertical="center"/>
    </xf>
    <xf numFmtId="0" fontId="0" fillId="0" borderId="1" xfId="0" applyBorder="1" applyAlignment="1">
      <alignment horizontal="center" vertical="center"/>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7" fillId="0" borderId="0" xfId="14" applyFont="1" applyFill="1" applyBorder="1" applyAlignment="1">
      <alignment horizontal="center" vertical="center"/>
    </xf>
    <xf numFmtId="0" fontId="25" fillId="0" borderId="1" xfId="0" applyFont="1" applyBorder="1" applyAlignment="1">
      <alignment horizontal="left" vertical="center" wrapText="1"/>
    </xf>
    <xf numFmtId="178" fontId="21" fillId="0" borderId="1" xfId="17" applyNumberFormat="1" applyFont="1" applyFill="1" applyBorder="1" applyAlignment="1">
      <alignment horizontal="center" vertical="center" wrapText="1"/>
    </xf>
    <xf numFmtId="180" fontId="0" fillId="0" borderId="1" xfId="0" applyNumberFormat="1" applyFill="1" applyBorder="1" applyAlignment="1">
      <alignment horizontal="center" vertical="center"/>
    </xf>
    <xf numFmtId="176" fontId="0" fillId="0" borderId="8" xfId="0" applyNumberFormat="1" applyFill="1" applyBorder="1" applyAlignment="1">
      <alignment horizontal="center" vertical="center"/>
    </xf>
    <xf numFmtId="176" fontId="0" fillId="0" borderId="8" xfId="0" applyNumberFormat="1" applyFill="1" applyBorder="1" applyAlignment="1">
      <alignment horizontal="center" vertical="center" wrapText="1"/>
    </xf>
    <xf numFmtId="0" fontId="13" fillId="4" borderId="10" xfId="11"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3" fillId="0" borderId="4" xfId="8" applyFont="1" applyFill="1" applyBorder="1" applyAlignment="1">
      <alignment horizontal="center" vertical="center" wrapText="1"/>
    </xf>
    <xf numFmtId="0" fontId="13" fillId="0" borderId="14" xfId="8" applyFont="1" applyFill="1" applyBorder="1" applyAlignment="1">
      <alignment horizontal="center" vertical="center" wrapText="1"/>
    </xf>
    <xf numFmtId="0" fontId="13" fillId="0" borderId="7" xfId="8" applyFont="1" applyFill="1" applyBorder="1" applyAlignment="1">
      <alignment horizontal="center" vertical="center" wrapText="1"/>
    </xf>
    <xf numFmtId="0" fontId="13" fillId="0" borderId="9" xfId="8" applyFont="1" applyFill="1" applyBorder="1" applyAlignment="1">
      <alignment horizontal="center" vertical="center" wrapText="1"/>
    </xf>
    <xf numFmtId="0" fontId="16" fillId="0" borderId="7" xfId="0" applyFont="1" applyBorder="1" applyAlignment="1">
      <alignment horizontal="right" vertical="center"/>
    </xf>
    <xf numFmtId="0" fontId="16" fillId="0" borderId="3" xfId="0" applyFont="1" applyBorder="1" applyAlignment="1">
      <alignment horizontal="right" vertical="center"/>
    </xf>
    <xf numFmtId="0" fontId="16" fillId="0" borderId="1" xfId="0" applyFont="1" applyBorder="1" applyAlignment="1">
      <alignment horizontal="right" vertical="center"/>
    </xf>
    <xf numFmtId="0" fontId="16" fillId="0" borderId="8" xfId="0" applyFont="1" applyBorder="1" applyAlignment="1">
      <alignment horizontal="right" vertical="center"/>
    </xf>
    <xf numFmtId="0" fontId="17" fillId="3" borderId="4"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20" fillId="0" borderId="0" xfId="8" applyFont="1" applyFill="1" applyBorder="1" applyAlignment="1">
      <alignment horizontal="center" vertical="center" wrapText="1"/>
    </xf>
    <xf numFmtId="0" fontId="13" fillId="0" borderId="15" xfId="8" applyFont="1" applyFill="1" applyBorder="1" applyAlignment="1">
      <alignment horizontal="left" vertical="center" wrapText="1"/>
    </xf>
    <xf numFmtId="0" fontId="13" fillId="0" borderId="16" xfId="8" applyFont="1" applyFill="1" applyBorder="1" applyAlignment="1">
      <alignment horizontal="left" vertical="center" wrapText="1"/>
    </xf>
    <xf numFmtId="0" fontId="2" fillId="0" borderId="1" xfId="0" applyFont="1" applyBorder="1" applyAlignment="1">
      <alignment horizontal="left" vertical="top" wrapText="1"/>
    </xf>
    <xf numFmtId="182" fontId="5" fillId="0" borderId="1" xfId="0" applyNumberFormat="1" applyFont="1" applyFill="1" applyBorder="1" applyAlignment="1">
      <alignment horizontal="center" vertical="center"/>
    </xf>
    <xf numFmtId="0" fontId="5"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NumberFormat="1" applyFont="1" applyFill="1" applyBorder="1" applyAlignment="1">
      <alignment horizontal="left" vertical="top" wrapText="1"/>
    </xf>
    <xf numFmtId="181" fontId="2" fillId="0" borderId="1" xfId="0" applyNumberFormat="1" applyFont="1" applyFill="1" applyBorder="1" applyAlignment="1">
      <alignment horizontal="left" vertical="top" wrapText="1"/>
    </xf>
    <xf numFmtId="0" fontId="4" fillId="0" borderId="0" xfId="0" applyFont="1" applyAlignment="1">
      <alignment horizontal="left"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5" fillId="2" borderId="1"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4" fillId="0" borderId="1" xfId="0" applyFont="1" applyBorder="1" applyAlignment="1">
      <alignment horizontal="center" vertical="center"/>
    </xf>
    <xf numFmtId="0" fontId="22" fillId="0" borderId="1" xfId="0" applyFont="1" applyFill="1" applyBorder="1" applyAlignment="1">
      <alignment horizontal="center" vertical="center"/>
    </xf>
    <xf numFmtId="0" fontId="28" fillId="0" borderId="1" xfId="0" applyFont="1" applyBorder="1" applyAlignment="1">
      <alignment horizontal="center" vertical="center"/>
    </xf>
    <xf numFmtId="0" fontId="29" fillId="0" borderId="1" xfId="0" applyFont="1" applyBorder="1" applyAlignment="1">
      <alignment horizontal="center" vertical="center"/>
    </xf>
    <xf numFmtId="14" fontId="7" fillId="0" borderId="1" xfId="18" applyNumberFormat="1" applyFont="1" applyFill="1" applyBorder="1" applyAlignment="1">
      <alignment horizontal="left" vertical="center"/>
    </xf>
    <xf numFmtId="0" fontId="21" fillId="0" borderId="1" xfId="19" applyFont="1" applyFill="1" applyBorder="1" applyAlignment="1">
      <alignment horizontal="center" vertical="center" wrapText="1"/>
    </xf>
    <xf numFmtId="14" fontId="21" fillId="0" borderId="1" xfId="18" applyNumberFormat="1" applyFont="1" applyFill="1" applyBorder="1" applyAlignment="1">
      <alignment horizontal="left" vertical="center"/>
    </xf>
    <xf numFmtId="0" fontId="7" fillId="0" borderId="1" xfId="19" applyFont="1" applyFill="1" applyBorder="1" applyAlignment="1">
      <alignment horizontal="left" vertical="center" wrapText="1"/>
    </xf>
    <xf numFmtId="0" fontId="21" fillId="0" borderId="1" xfId="20" applyFont="1" applyFill="1" applyBorder="1" applyAlignment="1">
      <alignment horizontal="center" vertical="center" wrapText="1"/>
    </xf>
    <xf numFmtId="0" fontId="25" fillId="0" borderId="1" xfId="0" applyFont="1" applyFill="1" applyBorder="1" applyAlignment="1">
      <alignment horizontal="left" vertical="center" wrapText="1"/>
    </xf>
    <xf numFmtId="0" fontId="7" fillId="0" borderId="1" xfId="21" applyFont="1" applyFill="1" applyBorder="1" applyAlignment="1">
      <alignment horizontal="center" vertical="center" wrapText="1"/>
    </xf>
    <xf numFmtId="0" fontId="7" fillId="0" borderId="1" xfId="22" applyFont="1" applyFill="1" applyBorder="1" applyAlignment="1">
      <alignment vertical="center" wrapText="1"/>
    </xf>
    <xf numFmtId="0" fontId="26" fillId="0" borderId="1" xfId="0" applyFont="1" applyBorder="1" applyAlignment="1">
      <alignment horizontal="center" vertical="center" wrapText="1"/>
    </xf>
    <xf numFmtId="0" fontId="7" fillId="0" borderId="1" xfId="22" applyFont="1" applyFill="1" applyBorder="1" applyAlignment="1">
      <alignment horizontal="center" vertical="center"/>
    </xf>
    <xf numFmtId="0" fontId="7" fillId="0" borderId="1" xfId="22" applyFont="1" applyFill="1" applyBorder="1" applyAlignment="1">
      <alignment horizontal="center" vertical="center" wrapText="1"/>
    </xf>
    <xf numFmtId="0" fontId="15" fillId="0" borderId="21" xfId="8" applyFont="1" applyFill="1" applyBorder="1" applyAlignment="1">
      <alignment horizontal="right" vertical="center" wrapText="1"/>
    </xf>
    <xf numFmtId="0" fontId="15" fillId="0" borderId="22" xfId="8" applyFont="1" applyFill="1" applyBorder="1" applyAlignment="1">
      <alignment horizontal="right" vertical="center" wrapText="1"/>
    </xf>
    <xf numFmtId="0" fontId="11" fillId="2" borderId="14" xfId="20" applyFont="1" applyFill="1" applyBorder="1" applyAlignment="1">
      <alignment horizontal="center" vertical="center" wrapText="1"/>
    </xf>
    <xf numFmtId="179" fontId="2" fillId="2" borderId="13" xfId="0" applyNumberFormat="1" applyFont="1" applyFill="1" applyBorder="1" applyAlignment="1">
      <alignment horizontal="center" vertical="center"/>
    </xf>
    <xf numFmtId="180" fontId="0" fillId="0" borderId="13" xfId="0" applyNumberFormat="1" applyFill="1" applyBorder="1" applyAlignment="1">
      <alignment horizontal="center" vertical="center"/>
    </xf>
    <xf numFmtId="176" fontId="0" fillId="0" borderId="23" xfId="0" applyNumberFormat="1" applyFill="1" applyBorder="1" applyAlignment="1">
      <alignment horizontal="center" vertical="center"/>
    </xf>
    <xf numFmtId="0" fontId="11" fillId="2" borderId="7" xfId="20" applyFont="1" applyFill="1" applyBorder="1" applyAlignment="1">
      <alignment horizontal="center" vertical="center" wrapText="1"/>
    </xf>
    <xf numFmtId="0" fontId="11" fillId="2" borderId="17" xfId="20" applyFont="1" applyFill="1" applyBorder="1" applyAlignment="1">
      <alignment horizontal="center" vertical="center" wrapText="1"/>
    </xf>
    <xf numFmtId="179" fontId="2" fillId="2" borderId="2" xfId="0" applyNumberFormat="1" applyFont="1" applyFill="1" applyBorder="1" applyAlignment="1">
      <alignment horizontal="center" vertical="center"/>
    </xf>
    <xf numFmtId="180" fontId="0" fillId="0" borderId="2" xfId="0" applyNumberFormat="1" applyFill="1" applyBorder="1" applyAlignment="1">
      <alignment horizontal="center" vertical="center"/>
    </xf>
    <xf numFmtId="176" fontId="0" fillId="0" borderId="18" xfId="0" applyNumberFormat="1" applyFill="1" applyBorder="1" applyAlignment="1">
      <alignment horizontal="center" vertical="center"/>
    </xf>
  </cellXfs>
  <cellStyles count="23">
    <cellStyle name="常规" xfId="0" builtinId="0"/>
    <cellStyle name="常规 10 5" xfId="3"/>
    <cellStyle name="常规 10 5 2" xfId="4"/>
    <cellStyle name="常规 10 5 2 2 2" xfId="9"/>
    <cellStyle name="常规 10 5 2 2 2 2" xfId="13"/>
    <cellStyle name="常规 10 5 2 2 2 2 2" xfId="15"/>
    <cellStyle name="常规 10 5 2 2 2 2 2 2" xfId="18"/>
    <cellStyle name="常规 2 19 2" xfId="5"/>
    <cellStyle name="常规 2 19 2 2 2" xfId="10"/>
    <cellStyle name="常规 2 19 2 2 2 2" xfId="14"/>
    <cellStyle name="常规 2 19 2 2 2 2 2" xfId="16"/>
    <cellStyle name="常规 2 19 2 2 2 2 2 2" xfId="22"/>
    <cellStyle name="常规 2 2" xfId="1"/>
    <cellStyle name="常规 2 2 10 2" xfId="6"/>
    <cellStyle name="常规_Sheet1 2" xfId="17"/>
    <cellStyle name="常规_Sheet1 2 2" xfId="21"/>
    <cellStyle name="常规_Sheet1 3" xfId="2"/>
    <cellStyle name="常规_Sheet1 3 2 3" xfId="8"/>
    <cellStyle name="常规_Sheet1 3 2 3 2 2" xfId="11"/>
    <cellStyle name="常规_Sheet1 3 2 3 2 2 2 2" xfId="20"/>
    <cellStyle name="常规_Sheet1 3 3 2" xfId="7"/>
    <cellStyle name="常规_Sheet1 3 3 2 2 2" xfId="12"/>
    <cellStyle name="常规_Sheet1 3 3 2 2 2 2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tabSelected="1" workbookViewId="0">
      <selection activeCell="H9" sqref="H9"/>
    </sheetView>
  </sheetViews>
  <sheetFormatPr defaultRowHeight="13.5"/>
  <cols>
    <col min="1" max="1" width="10.125" style="20" customWidth="1"/>
    <col min="2" max="2" width="9" style="1"/>
    <col min="3" max="3" width="8.625" style="1"/>
    <col min="4" max="4" width="51.375" style="67" customWidth="1"/>
  </cols>
  <sheetData>
    <row r="1" spans="1:4" ht="24.6" customHeight="1">
      <c r="A1" s="74" t="s">
        <v>2</v>
      </c>
      <c r="B1" s="74" t="s">
        <v>0</v>
      </c>
      <c r="C1" s="74" t="s">
        <v>1</v>
      </c>
      <c r="D1" s="75" t="s">
        <v>3</v>
      </c>
    </row>
    <row r="2" spans="1:4" ht="24.6" customHeight="1">
      <c r="A2" s="41" t="s">
        <v>21</v>
      </c>
      <c r="B2" s="42"/>
      <c r="C2" s="42"/>
      <c r="D2" s="43"/>
    </row>
    <row r="3" spans="1:4" s="2" customFormat="1" ht="27">
      <c r="A3" s="33" t="s">
        <v>29</v>
      </c>
      <c r="B3" s="33"/>
      <c r="C3" s="70">
        <v>200</v>
      </c>
      <c r="D3" s="63" t="s">
        <v>107</v>
      </c>
    </row>
    <row r="4" spans="1:4">
      <c r="A4" s="69" t="s">
        <v>43</v>
      </c>
      <c r="B4" s="69"/>
      <c r="C4" s="16">
        <v>200</v>
      </c>
      <c r="D4" s="64" t="s">
        <v>108</v>
      </c>
    </row>
    <row r="5" spans="1:4">
      <c r="A5" s="69" t="s">
        <v>30</v>
      </c>
      <c r="B5" s="16">
        <v>90</v>
      </c>
      <c r="C5" s="30"/>
      <c r="D5" s="59" t="s">
        <v>35</v>
      </c>
    </row>
    <row r="6" spans="1:4">
      <c r="A6" s="69" t="s">
        <v>44</v>
      </c>
      <c r="B6" s="31">
        <v>120</v>
      </c>
      <c r="C6" s="30"/>
      <c r="D6" s="59" t="s">
        <v>35</v>
      </c>
    </row>
    <row r="7" spans="1:4" ht="27">
      <c r="A7" s="69" t="s">
        <v>45</v>
      </c>
      <c r="B7" s="18">
        <v>200</v>
      </c>
      <c r="C7" s="72"/>
      <c r="D7" s="65" t="s">
        <v>109</v>
      </c>
    </row>
    <row r="8" spans="1:4">
      <c r="A8" s="69" t="s">
        <v>22</v>
      </c>
      <c r="B8" s="18">
        <v>290</v>
      </c>
      <c r="C8" s="72"/>
      <c r="D8" s="59" t="s">
        <v>35</v>
      </c>
    </row>
    <row r="9" spans="1:4" ht="42" customHeight="1">
      <c r="A9" s="69" t="s">
        <v>31</v>
      </c>
      <c r="B9" s="19">
        <v>100</v>
      </c>
      <c r="C9" s="72">
        <v>70</v>
      </c>
      <c r="D9" s="61" t="s">
        <v>110</v>
      </c>
    </row>
    <row r="10" spans="1:4" ht="20.25" customHeight="1">
      <c r="A10" s="69" t="s">
        <v>23</v>
      </c>
      <c r="B10" s="19">
        <v>200</v>
      </c>
      <c r="C10" s="72"/>
      <c r="D10" s="59" t="s">
        <v>35</v>
      </c>
    </row>
    <row r="11" spans="1:4" ht="27">
      <c r="A11" s="69" t="s">
        <v>24</v>
      </c>
      <c r="B11" s="19">
        <v>270</v>
      </c>
      <c r="C11" s="72"/>
      <c r="D11" s="59" t="s">
        <v>111</v>
      </c>
    </row>
    <row r="12" spans="1:4">
      <c r="A12" s="69" t="s">
        <v>46</v>
      </c>
      <c r="B12" s="73"/>
      <c r="C12" s="19">
        <v>50</v>
      </c>
      <c r="D12" s="64" t="s">
        <v>112</v>
      </c>
    </row>
    <row r="13" spans="1:4" ht="27">
      <c r="A13" s="69" t="s">
        <v>25</v>
      </c>
      <c r="B13" s="19">
        <v>630</v>
      </c>
      <c r="C13" s="72"/>
      <c r="D13" s="59" t="s">
        <v>113</v>
      </c>
    </row>
    <row r="14" spans="1:4" ht="27">
      <c r="A14" s="69" t="s">
        <v>47</v>
      </c>
      <c r="B14" s="19">
        <v>200</v>
      </c>
      <c r="C14" s="72">
        <v>150</v>
      </c>
      <c r="D14" s="59" t="s">
        <v>114</v>
      </c>
    </row>
    <row r="15" spans="1:4" ht="57" customHeight="1">
      <c r="A15" s="69" t="s">
        <v>48</v>
      </c>
      <c r="B15" s="73"/>
      <c r="C15" s="18">
        <v>470</v>
      </c>
      <c r="D15" s="64" t="s">
        <v>115</v>
      </c>
    </row>
    <row r="16" spans="1:4">
      <c r="A16" s="69" t="s">
        <v>49</v>
      </c>
      <c r="B16" s="18">
        <v>340</v>
      </c>
      <c r="C16" s="72"/>
      <c r="D16" s="59" t="s">
        <v>35</v>
      </c>
    </row>
    <row r="17" spans="1:4">
      <c r="A17" s="69" t="s">
        <v>50</v>
      </c>
      <c r="B17" s="18">
        <v>50</v>
      </c>
      <c r="C17" s="72"/>
      <c r="D17" s="59" t="s">
        <v>35</v>
      </c>
    </row>
    <row r="18" spans="1:4" ht="27">
      <c r="A18" s="69" t="s">
        <v>51</v>
      </c>
      <c r="B18" s="73">
        <v>90</v>
      </c>
      <c r="C18" s="19">
        <v>200</v>
      </c>
      <c r="D18" s="59" t="s">
        <v>116</v>
      </c>
    </row>
    <row r="19" spans="1:4">
      <c r="A19" s="69" t="s">
        <v>52</v>
      </c>
      <c r="B19" s="19">
        <v>290</v>
      </c>
      <c r="C19" s="72"/>
      <c r="D19" s="59" t="s">
        <v>35</v>
      </c>
    </row>
    <row r="20" spans="1:4" ht="27">
      <c r="A20" s="69" t="s">
        <v>53</v>
      </c>
      <c r="B20" s="73">
        <v>40</v>
      </c>
      <c r="C20" s="19">
        <v>200</v>
      </c>
      <c r="D20" s="59" t="s">
        <v>117</v>
      </c>
    </row>
    <row r="21" spans="1:4">
      <c r="A21" s="69" t="s">
        <v>54</v>
      </c>
      <c r="B21" s="19">
        <v>210</v>
      </c>
      <c r="C21" s="72"/>
      <c r="D21" s="59" t="s">
        <v>35</v>
      </c>
    </row>
    <row r="22" spans="1:4" ht="27">
      <c r="A22" s="69" t="s">
        <v>55</v>
      </c>
      <c r="B22" s="73"/>
      <c r="C22" s="19">
        <v>530</v>
      </c>
      <c r="D22" s="59" t="s">
        <v>118</v>
      </c>
    </row>
    <row r="23" spans="1:4" ht="40.5">
      <c r="A23" s="69" t="s">
        <v>56</v>
      </c>
      <c r="B23" s="73"/>
      <c r="C23" s="18">
        <v>220</v>
      </c>
      <c r="D23" s="64" t="s">
        <v>119</v>
      </c>
    </row>
    <row r="24" spans="1:4" ht="27">
      <c r="A24" s="69" t="s">
        <v>57</v>
      </c>
      <c r="B24" s="73">
        <v>90</v>
      </c>
      <c r="C24" s="18">
        <v>200</v>
      </c>
      <c r="D24" s="64" t="s">
        <v>138</v>
      </c>
    </row>
    <row r="25" spans="1:4">
      <c r="A25" s="69" t="s">
        <v>58</v>
      </c>
      <c r="B25" s="73"/>
      <c r="C25" s="18">
        <v>50</v>
      </c>
      <c r="D25" s="64" t="s">
        <v>112</v>
      </c>
    </row>
    <row r="26" spans="1:4">
      <c r="A26" s="69" t="s">
        <v>59</v>
      </c>
      <c r="B26" s="18">
        <v>320</v>
      </c>
      <c r="C26" s="72"/>
      <c r="D26" s="64" t="s">
        <v>35</v>
      </c>
    </row>
    <row r="27" spans="1:4">
      <c r="A27" s="69" t="s">
        <v>60</v>
      </c>
      <c r="B27" s="16">
        <v>200</v>
      </c>
      <c r="C27" s="30"/>
      <c r="D27" s="64" t="s">
        <v>120</v>
      </c>
    </row>
    <row r="28" spans="1:4">
      <c r="A28" s="69" t="s">
        <v>48</v>
      </c>
      <c r="B28" s="16">
        <v>200</v>
      </c>
      <c r="C28" s="30"/>
      <c r="D28" s="64" t="s">
        <v>35</v>
      </c>
    </row>
    <row r="29" spans="1:4">
      <c r="A29" s="69" t="s">
        <v>61</v>
      </c>
      <c r="B29" s="16">
        <v>190</v>
      </c>
      <c r="C29" s="30"/>
      <c r="D29" s="64" t="s">
        <v>35</v>
      </c>
    </row>
    <row r="30" spans="1:4">
      <c r="A30" s="69" t="s">
        <v>62</v>
      </c>
      <c r="B30" s="16">
        <v>250</v>
      </c>
      <c r="C30" s="30"/>
      <c r="D30" s="64" t="s">
        <v>35</v>
      </c>
    </row>
    <row r="31" spans="1:4">
      <c r="A31" s="69" t="s">
        <v>63</v>
      </c>
      <c r="B31" s="16">
        <v>200</v>
      </c>
      <c r="C31" s="30"/>
      <c r="D31" s="64" t="s">
        <v>121</v>
      </c>
    </row>
    <row r="32" spans="1:4">
      <c r="A32" s="69" t="s">
        <v>64</v>
      </c>
      <c r="B32" s="16">
        <v>190</v>
      </c>
      <c r="C32" s="30"/>
      <c r="D32" s="64" t="s">
        <v>35</v>
      </c>
    </row>
    <row r="33" spans="1:4">
      <c r="A33" s="69" t="s">
        <v>65</v>
      </c>
      <c r="B33" s="16">
        <v>440</v>
      </c>
      <c r="C33" s="30"/>
      <c r="D33" s="64" t="s">
        <v>35</v>
      </c>
    </row>
    <row r="34" spans="1:4">
      <c r="A34" s="69" t="s">
        <v>66</v>
      </c>
      <c r="B34" s="16">
        <v>90</v>
      </c>
      <c r="C34" s="30"/>
      <c r="D34" s="64" t="s">
        <v>35</v>
      </c>
    </row>
    <row r="35" spans="1:4">
      <c r="A35" s="69" t="s">
        <v>67</v>
      </c>
      <c r="B35" s="16">
        <v>560</v>
      </c>
      <c r="C35" s="30"/>
      <c r="D35" s="64" t="s">
        <v>35</v>
      </c>
    </row>
    <row r="36" spans="1:4" ht="27">
      <c r="A36" s="69" t="s">
        <v>68</v>
      </c>
      <c r="B36" s="16">
        <v>280</v>
      </c>
      <c r="C36" s="30"/>
      <c r="D36" s="64" t="s">
        <v>122</v>
      </c>
    </row>
    <row r="37" spans="1:4" ht="27">
      <c r="A37" s="69" t="s">
        <v>69</v>
      </c>
      <c r="B37" s="16">
        <v>300</v>
      </c>
      <c r="C37" s="30"/>
      <c r="D37" s="64" t="s">
        <v>123</v>
      </c>
    </row>
    <row r="38" spans="1:4">
      <c r="A38" s="69" t="s">
        <v>70</v>
      </c>
      <c r="B38" s="3">
        <v>580</v>
      </c>
      <c r="C38" s="30"/>
      <c r="D38" s="64" t="s">
        <v>35</v>
      </c>
    </row>
    <row r="39" spans="1:4">
      <c r="A39" s="69" t="s">
        <v>71</v>
      </c>
      <c r="B39" s="16">
        <v>300</v>
      </c>
      <c r="C39" s="30"/>
      <c r="D39" s="64" t="s">
        <v>124</v>
      </c>
    </row>
    <row r="40" spans="1:4">
      <c r="A40" s="69" t="s">
        <v>72</v>
      </c>
      <c r="B40" s="16">
        <v>150</v>
      </c>
      <c r="C40" s="30"/>
      <c r="D40" s="64" t="s">
        <v>35</v>
      </c>
    </row>
    <row r="41" spans="1:4">
      <c r="A41" s="69" t="s">
        <v>73</v>
      </c>
      <c r="B41" s="16">
        <v>400</v>
      </c>
      <c r="C41" s="30"/>
      <c r="D41" s="64" t="s">
        <v>35</v>
      </c>
    </row>
    <row r="42" spans="1:4">
      <c r="A42" s="69" t="s">
        <v>74</v>
      </c>
      <c r="B42" s="16">
        <v>80</v>
      </c>
      <c r="C42" s="30"/>
      <c r="D42" s="64" t="s">
        <v>35</v>
      </c>
    </row>
    <row r="43" spans="1:4">
      <c r="A43" s="69" t="s">
        <v>75</v>
      </c>
      <c r="B43" s="29">
        <v>250</v>
      </c>
      <c r="C43" s="30"/>
      <c r="D43" s="61" t="s">
        <v>36</v>
      </c>
    </row>
    <row r="44" spans="1:4">
      <c r="A44" s="69" t="s">
        <v>76</v>
      </c>
      <c r="B44" s="29">
        <v>140</v>
      </c>
      <c r="C44" s="30"/>
      <c r="D44" s="61" t="s">
        <v>36</v>
      </c>
    </row>
    <row r="45" spans="1:4">
      <c r="A45" s="69" t="s">
        <v>77</v>
      </c>
      <c r="B45" s="29">
        <v>150</v>
      </c>
      <c r="C45" s="30"/>
      <c r="D45" s="61" t="s">
        <v>36</v>
      </c>
    </row>
    <row r="46" spans="1:4">
      <c r="A46" s="71" t="s">
        <v>78</v>
      </c>
      <c r="B46" s="71"/>
      <c r="C46" s="60">
        <v>130</v>
      </c>
      <c r="D46" s="61" t="s">
        <v>139</v>
      </c>
    </row>
    <row r="47" spans="1:4">
      <c r="A47" s="71" t="s">
        <v>79</v>
      </c>
      <c r="B47" s="71"/>
      <c r="C47" s="60">
        <v>200</v>
      </c>
      <c r="D47" s="61" t="s">
        <v>139</v>
      </c>
    </row>
    <row r="48" spans="1:4" ht="54">
      <c r="A48" s="69" t="s">
        <v>80</v>
      </c>
      <c r="B48" s="16">
        <v>630</v>
      </c>
      <c r="C48" s="16"/>
      <c r="D48" s="64" t="s">
        <v>125</v>
      </c>
    </row>
    <row r="49" spans="1:4">
      <c r="A49" s="69" t="s">
        <v>81</v>
      </c>
      <c r="B49" s="69"/>
      <c r="C49" s="16">
        <v>150</v>
      </c>
      <c r="D49" s="64" t="s">
        <v>37</v>
      </c>
    </row>
    <row r="50" spans="1:4">
      <c r="A50" s="69" t="s">
        <v>82</v>
      </c>
      <c r="B50" s="16">
        <v>160</v>
      </c>
      <c r="C50" s="16"/>
      <c r="D50" s="64" t="s">
        <v>35</v>
      </c>
    </row>
    <row r="51" spans="1:4">
      <c r="A51" s="69" t="s">
        <v>83</v>
      </c>
      <c r="B51" s="16">
        <v>130</v>
      </c>
      <c r="C51" s="16"/>
      <c r="D51" s="64" t="s">
        <v>35</v>
      </c>
    </row>
    <row r="52" spans="1:4">
      <c r="A52" s="69" t="s">
        <v>84</v>
      </c>
      <c r="B52" s="32">
        <v>70</v>
      </c>
      <c r="C52" s="32"/>
      <c r="D52" s="64" t="s">
        <v>35</v>
      </c>
    </row>
    <row r="53" spans="1:4">
      <c r="A53" s="69" t="s">
        <v>85</v>
      </c>
      <c r="B53" s="31">
        <v>150</v>
      </c>
      <c r="C53" s="31"/>
      <c r="D53" s="64" t="s">
        <v>35</v>
      </c>
    </row>
    <row r="54" spans="1:4" ht="27">
      <c r="A54" s="69" t="s">
        <v>86</v>
      </c>
      <c r="B54" s="69"/>
      <c r="C54" s="16">
        <v>200</v>
      </c>
      <c r="D54" s="59" t="s">
        <v>107</v>
      </c>
    </row>
    <row r="55" spans="1:4" ht="54">
      <c r="A55" s="69" t="s">
        <v>87</v>
      </c>
      <c r="B55" s="73">
        <v>430</v>
      </c>
      <c r="C55" s="16">
        <v>200</v>
      </c>
      <c r="D55" s="64" t="s">
        <v>126</v>
      </c>
    </row>
    <row r="56" spans="1:4">
      <c r="A56" s="69" t="s">
        <v>88</v>
      </c>
      <c r="B56" s="16">
        <v>140</v>
      </c>
      <c r="C56" s="16"/>
      <c r="D56" s="66" t="s">
        <v>127</v>
      </c>
    </row>
    <row r="57" spans="1:4">
      <c r="A57" s="69" t="s">
        <v>89</v>
      </c>
      <c r="B57" s="31">
        <v>90</v>
      </c>
      <c r="C57" s="31"/>
      <c r="D57" s="64" t="s">
        <v>35</v>
      </c>
    </row>
    <row r="58" spans="1:4" ht="27">
      <c r="A58" s="69" t="s">
        <v>90</v>
      </c>
      <c r="B58" s="16">
        <v>300</v>
      </c>
      <c r="C58" s="16"/>
      <c r="D58" s="59" t="s">
        <v>128</v>
      </c>
    </row>
    <row r="59" spans="1:4">
      <c r="A59" s="69" t="s">
        <v>91</v>
      </c>
      <c r="B59" s="16">
        <v>70</v>
      </c>
      <c r="C59" s="16"/>
      <c r="D59" s="64" t="s">
        <v>35</v>
      </c>
    </row>
    <row r="60" spans="1:4">
      <c r="A60" s="69" t="s">
        <v>92</v>
      </c>
      <c r="B60" s="16">
        <v>170</v>
      </c>
      <c r="C60" s="16"/>
      <c r="D60" s="64" t="s">
        <v>35</v>
      </c>
    </row>
    <row r="61" spans="1:4" ht="27">
      <c r="A61" s="69" t="s">
        <v>93</v>
      </c>
      <c r="B61" s="69"/>
      <c r="C61" s="16">
        <v>300</v>
      </c>
      <c r="D61" s="59" t="s">
        <v>129</v>
      </c>
    </row>
    <row r="62" spans="1:4">
      <c r="A62" s="69" t="s">
        <v>94</v>
      </c>
      <c r="B62" s="16">
        <v>290</v>
      </c>
      <c r="C62" s="30"/>
      <c r="D62" s="64" t="s">
        <v>35</v>
      </c>
    </row>
    <row r="63" spans="1:4">
      <c r="A63" s="69" t="s">
        <v>95</v>
      </c>
      <c r="B63" s="16">
        <v>150</v>
      </c>
      <c r="C63" s="30"/>
      <c r="D63" s="64" t="s">
        <v>35</v>
      </c>
    </row>
    <row r="64" spans="1:4">
      <c r="A64" s="69" t="s">
        <v>96</v>
      </c>
      <c r="B64" s="16">
        <v>150</v>
      </c>
      <c r="C64" s="30"/>
      <c r="D64" s="64" t="s">
        <v>35</v>
      </c>
    </row>
    <row r="65" spans="1:4">
      <c r="A65" s="69" t="s">
        <v>97</v>
      </c>
      <c r="B65" s="16">
        <v>130</v>
      </c>
      <c r="C65" s="30"/>
      <c r="D65" s="64" t="s">
        <v>35</v>
      </c>
    </row>
    <row r="66" spans="1:4">
      <c r="A66" s="69" t="s">
        <v>98</v>
      </c>
      <c r="B66" s="16">
        <v>80</v>
      </c>
      <c r="C66" s="30"/>
      <c r="D66" s="64" t="s">
        <v>35</v>
      </c>
    </row>
    <row r="67" spans="1:4" ht="39.75" customHeight="1">
      <c r="A67" s="69" t="s">
        <v>99</v>
      </c>
      <c r="B67" s="69"/>
      <c r="C67" s="3">
        <v>550</v>
      </c>
      <c r="D67" s="61" t="s">
        <v>130</v>
      </c>
    </row>
    <row r="68" spans="1:4" ht="27">
      <c r="A68" s="69" t="s">
        <v>100</v>
      </c>
      <c r="B68" s="16">
        <v>300</v>
      </c>
      <c r="C68" s="30"/>
      <c r="D68" s="62" t="s">
        <v>131</v>
      </c>
    </row>
    <row r="69" spans="1:4" ht="40.5">
      <c r="A69" s="69" t="s">
        <v>101</v>
      </c>
      <c r="B69" s="3">
        <v>500</v>
      </c>
      <c r="C69" s="30"/>
      <c r="D69" s="61" t="s">
        <v>132</v>
      </c>
    </row>
    <row r="70" spans="1:4" ht="27">
      <c r="A70" s="69" t="s">
        <v>102</v>
      </c>
      <c r="B70" s="3">
        <v>800</v>
      </c>
      <c r="C70" s="30"/>
      <c r="D70" s="61" t="s">
        <v>133</v>
      </c>
    </row>
    <row r="71" spans="1:4" ht="27">
      <c r="A71" s="69" t="s">
        <v>103</v>
      </c>
      <c r="B71" s="3">
        <v>300</v>
      </c>
      <c r="C71" s="30"/>
      <c r="D71" s="61" t="s">
        <v>134</v>
      </c>
    </row>
    <row r="72" spans="1:4" ht="27">
      <c r="A72" s="69" t="s">
        <v>104</v>
      </c>
      <c r="B72" s="16">
        <v>200</v>
      </c>
      <c r="C72" s="30"/>
      <c r="D72" s="62" t="s">
        <v>135</v>
      </c>
    </row>
    <row r="73" spans="1:4" ht="27">
      <c r="A73" s="68" t="s">
        <v>105</v>
      </c>
      <c r="B73" s="3">
        <v>300</v>
      </c>
      <c r="C73" s="30"/>
      <c r="D73" s="62" t="s">
        <v>136</v>
      </c>
    </row>
    <row r="74" spans="1:4" ht="27">
      <c r="A74" s="69" t="s">
        <v>106</v>
      </c>
      <c r="B74" s="3">
        <v>200</v>
      </c>
      <c r="C74" s="30"/>
      <c r="D74" s="62" t="s">
        <v>137</v>
      </c>
    </row>
    <row r="75" spans="1:4" ht="21" customHeight="1">
      <c r="A75" s="41" t="s">
        <v>39</v>
      </c>
      <c r="B75" s="42"/>
      <c r="C75" s="42"/>
      <c r="D75" s="43"/>
    </row>
    <row r="76" spans="1:4">
      <c r="A76" s="69" t="s">
        <v>140</v>
      </c>
      <c r="B76" s="30">
        <v>100</v>
      </c>
      <c r="C76" s="30"/>
      <c r="D76" s="66" t="s">
        <v>127</v>
      </c>
    </row>
    <row r="77" spans="1:4">
      <c r="A77" s="69" t="s">
        <v>141</v>
      </c>
      <c r="B77" s="30">
        <v>180</v>
      </c>
      <c r="C77" s="30"/>
      <c r="D77" s="64" t="s">
        <v>35</v>
      </c>
    </row>
  </sheetData>
  <mergeCells count="2">
    <mergeCell ref="A75:D75"/>
    <mergeCell ref="A2:D2"/>
  </mergeCells>
  <phoneticPr fontId="1" type="noConversion"/>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H27" sqref="H27"/>
    </sheetView>
  </sheetViews>
  <sheetFormatPr defaultRowHeight="13.5"/>
  <cols>
    <col min="1" max="1" width="25.125" style="1" customWidth="1"/>
    <col min="2" max="2" width="37.25" style="1" customWidth="1"/>
    <col min="3" max="3" width="11.5" style="1" customWidth="1"/>
    <col min="4" max="4" width="12.875" style="1" customWidth="1"/>
    <col min="5" max="5" width="12" customWidth="1"/>
    <col min="6" max="6" width="10.25" style="1" customWidth="1"/>
    <col min="7" max="7" width="10.125" customWidth="1"/>
    <col min="8" max="8" width="14.75" customWidth="1"/>
    <col min="9" max="9" width="16" customWidth="1"/>
  </cols>
  <sheetData>
    <row r="1" spans="1:9" ht="26.25" customHeight="1">
      <c r="A1" s="52" t="s">
        <v>142</v>
      </c>
      <c r="B1" s="53"/>
      <c r="C1" s="54"/>
      <c r="D1" s="54"/>
      <c r="E1" s="54"/>
      <c r="F1" s="54"/>
      <c r="G1" s="54"/>
      <c r="H1" s="54"/>
      <c r="I1" s="55"/>
    </row>
    <row r="2" spans="1:9" ht="21.75" customHeight="1">
      <c r="A2" s="48" t="s">
        <v>10</v>
      </c>
      <c r="B2" s="49"/>
      <c r="C2" s="50"/>
      <c r="D2" s="50"/>
      <c r="E2" s="50"/>
      <c r="F2" s="50"/>
      <c r="G2" s="50"/>
      <c r="H2" s="50"/>
      <c r="I2" s="51"/>
    </row>
    <row r="3" spans="1:9">
      <c r="A3" s="14" t="s">
        <v>5</v>
      </c>
      <c r="B3" s="22" t="s">
        <v>20</v>
      </c>
      <c r="C3" s="22" t="s">
        <v>4</v>
      </c>
      <c r="D3" s="22" t="s">
        <v>6</v>
      </c>
      <c r="E3" s="22" t="s">
        <v>7</v>
      </c>
      <c r="F3" s="22" t="s">
        <v>11</v>
      </c>
      <c r="G3" s="23" t="s">
        <v>12</v>
      </c>
      <c r="H3" s="6" t="s">
        <v>8</v>
      </c>
      <c r="I3" s="15" t="s">
        <v>9</v>
      </c>
    </row>
    <row r="4" spans="1:9">
      <c r="A4" s="76" t="s">
        <v>145</v>
      </c>
      <c r="B4" s="77" t="s">
        <v>27</v>
      </c>
      <c r="C4" s="85" t="s">
        <v>167</v>
      </c>
      <c r="D4" s="13">
        <v>20000</v>
      </c>
      <c r="E4" s="13">
        <v>20000</v>
      </c>
      <c r="F4" s="36">
        <v>0.04</v>
      </c>
      <c r="G4" s="13">
        <v>800</v>
      </c>
      <c r="H4" s="13">
        <v>200</v>
      </c>
      <c r="I4" s="13">
        <v>600</v>
      </c>
    </row>
    <row r="5" spans="1:9" ht="14.25" customHeight="1">
      <c r="A5" s="78" t="s">
        <v>146</v>
      </c>
      <c r="B5" s="77" t="s">
        <v>27</v>
      </c>
      <c r="C5" s="85" t="s">
        <v>33</v>
      </c>
      <c r="D5" s="13">
        <v>10000</v>
      </c>
      <c r="E5" s="13">
        <v>10000</v>
      </c>
      <c r="F5" s="36">
        <v>0.04</v>
      </c>
      <c r="G5" s="13">
        <v>400</v>
      </c>
      <c r="H5" s="13">
        <v>100</v>
      </c>
      <c r="I5" s="13">
        <v>300</v>
      </c>
    </row>
    <row r="6" spans="1:9">
      <c r="A6" s="78" t="s">
        <v>147</v>
      </c>
      <c r="B6" s="77" t="s">
        <v>148</v>
      </c>
      <c r="C6" s="85" t="s">
        <v>26</v>
      </c>
      <c r="D6" s="13">
        <v>20000</v>
      </c>
      <c r="E6" s="13">
        <v>20000</v>
      </c>
      <c r="F6" s="36">
        <v>0.02</v>
      </c>
      <c r="G6" s="13">
        <v>400</v>
      </c>
      <c r="H6" s="13">
        <v>100</v>
      </c>
      <c r="I6" s="13">
        <v>300</v>
      </c>
    </row>
    <row r="7" spans="1:9">
      <c r="A7" s="76" t="s">
        <v>149</v>
      </c>
      <c r="B7" s="77" t="s">
        <v>150</v>
      </c>
      <c r="C7" s="86" t="s">
        <v>169</v>
      </c>
      <c r="D7" s="13">
        <v>146000</v>
      </c>
      <c r="E7" s="13">
        <v>36500</v>
      </c>
      <c r="F7" s="36">
        <v>0</v>
      </c>
      <c r="G7" s="13">
        <v>0</v>
      </c>
      <c r="H7" s="13">
        <v>0</v>
      </c>
      <c r="I7" s="13">
        <v>0</v>
      </c>
    </row>
    <row r="8" spans="1:9">
      <c r="A8" s="76" t="s">
        <v>151</v>
      </c>
      <c r="B8" s="77" t="s">
        <v>27</v>
      </c>
      <c r="C8" s="85" t="s">
        <v>168</v>
      </c>
      <c r="D8" s="13">
        <v>180000</v>
      </c>
      <c r="E8" s="13">
        <v>81000</v>
      </c>
      <c r="F8" s="36">
        <v>0.04</v>
      </c>
      <c r="G8" s="13">
        <v>3240</v>
      </c>
      <c r="H8" s="13">
        <v>810</v>
      </c>
      <c r="I8" s="13">
        <v>2430</v>
      </c>
    </row>
    <row r="9" spans="1:9">
      <c r="A9" s="78" t="s">
        <v>40</v>
      </c>
      <c r="B9" s="77" t="s">
        <v>41</v>
      </c>
      <c r="C9" s="85" t="s">
        <v>28</v>
      </c>
      <c r="D9" s="13">
        <f>7000*12</f>
        <v>84000</v>
      </c>
      <c r="E9" s="13">
        <v>6300</v>
      </c>
      <c r="F9" s="36">
        <v>0</v>
      </c>
      <c r="G9" s="13">
        <v>180</v>
      </c>
      <c r="H9" s="13">
        <v>45</v>
      </c>
      <c r="I9" s="13">
        <v>135</v>
      </c>
    </row>
    <row r="10" spans="1:9">
      <c r="A10" s="78" t="s">
        <v>40</v>
      </c>
      <c r="B10" s="77" t="s">
        <v>32</v>
      </c>
      <c r="C10" s="85" t="s">
        <v>28</v>
      </c>
      <c r="D10" s="13">
        <f>4500*12</f>
        <v>54000</v>
      </c>
      <c r="E10" s="13">
        <v>4050</v>
      </c>
      <c r="F10" s="36">
        <v>0.1</v>
      </c>
      <c r="G10" s="13">
        <v>405</v>
      </c>
      <c r="H10" s="13"/>
      <c r="I10" s="13">
        <v>405</v>
      </c>
    </row>
    <row r="11" spans="1:9">
      <c r="A11" s="79" t="s">
        <v>152</v>
      </c>
      <c r="B11" s="80" t="s">
        <v>32</v>
      </c>
      <c r="C11" s="85" t="s">
        <v>42</v>
      </c>
      <c r="D11" s="13">
        <v>5000</v>
      </c>
      <c r="E11" s="13">
        <v>5000</v>
      </c>
      <c r="F11" s="36">
        <v>0.1</v>
      </c>
      <c r="G11" s="13">
        <v>500</v>
      </c>
      <c r="H11" s="13"/>
      <c r="I11" s="13">
        <v>500</v>
      </c>
    </row>
    <row r="12" spans="1:9">
      <c r="A12" s="78" t="s">
        <v>153</v>
      </c>
      <c r="B12" s="77" t="s">
        <v>32</v>
      </c>
      <c r="C12" s="85" t="s">
        <v>42</v>
      </c>
      <c r="D12" s="13">
        <v>5000</v>
      </c>
      <c r="E12" s="13">
        <v>5000</v>
      </c>
      <c r="F12" s="36">
        <v>0.1</v>
      </c>
      <c r="G12" s="13">
        <v>500</v>
      </c>
      <c r="H12" s="13"/>
      <c r="I12" s="13">
        <v>500</v>
      </c>
    </row>
    <row r="13" spans="1:9">
      <c r="A13" s="35" t="s">
        <v>154</v>
      </c>
      <c r="B13" s="82" t="s">
        <v>155</v>
      </c>
      <c r="C13" s="85" t="s">
        <v>168</v>
      </c>
      <c r="D13" s="13">
        <v>475000</v>
      </c>
      <c r="E13" s="13">
        <v>213750</v>
      </c>
      <c r="F13" s="36">
        <v>0.05</v>
      </c>
      <c r="G13" s="13">
        <v>10688</v>
      </c>
      <c r="H13" s="13">
        <v>2672</v>
      </c>
      <c r="I13" s="13">
        <v>8016</v>
      </c>
    </row>
    <row r="14" spans="1:9" ht="24">
      <c r="A14" s="35" t="s">
        <v>156</v>
      </c>
      <c r="B14" s="82" t="s">
        <v>157</v>
      </c>
      <c r="C14" s="85" t="s">
        <v>31</v>
      </c>
      <c r="D14" s="13">
        <v>30000</v>
      </c>
      <c r="E14" s="13">
        <v>15000</v>
      </c>
      <c r="F14" s="36">
        <v>4.4999999999999998E-2</v>
      </c>
      <c r="G14" s="13">
        <v>675</v>
      </c>
      <c r="H14" s="13">
        <v>168.75</v>
      </c>
      <c r="I14" s="13">
        <v>506.25</v>
      </c>
    </row>
    <row r="15" spans="1:9" ht="24">
      <c r="A15" s="81" t="s">
        <v>158</v>
      </c>
      <c r="B15" s="82" t="s">
        <v>159</v>
      </c>
      <c r="C15" s="85" t="s">
        <v>26</v>
      </c>
      <c r="D15" s="13">
        <v>280000</v>
      </c>
      <c r="E15" s="13">
        <v>180000</v>
      </c>
      <c r="F15" s="36">
        <v>3.5000000000000003E-2</v>
      </c>
      <c r="G15" s="13">
        <v>6300</v>
      </c>
      <c r="H15" s="13">
        <v>1575</v>
      </c>
      <c r="I15" s="13">
        <v>4725</v>
      </c>
    </row>
    <row r="16" spans="1:9">
      <c r="A16" s="35" t="s">
        <v>160</v>
      </c>
      <c r="B16" s="82" t="s">
        <v>161</v>
      </c>
      <c r="C16" s="85" t="s">
        <v>26</v>
      </c>
      <c r="D16" s="13">
        <v>263000</v>
      </c>
      <c r="E16" s="13">
        <v>131500</v>
      </c>
      <c r="F16" s="36">
        <v>0.02</v>
      </c>
      <c r="G16" s="13">
        <v>2630</v>
      </c>
      <c r="H16" s="13">
        <v>657.5</v>
      </c>
      <c r="I16" s="13">
        <v>1972.5</v>
      </c>
    </row>
    <row r="17" spans="1:9">
      <c r="A17" s="83" t="s">
        <v>162</v>
      </c>
      <c r="B17" s="84" t="s">
        <v>163</v>
      </c>
      <c r="C17" s="85" t="s">
        <v>170</v>
      </c>
      <c r="D17" s="13">
        <v>2000</v>
      </c>
      <c r="E17" s="13">
        <v>2000</v>
      </c>
      <c r="F17" s="36">
        <v>0.1</v>
      </c>
      <c r="G17" s="13">
        <v>200</v>
      </c>
      <c r="H17" s="13">
        <v>0</v>
      </c>
      <c r="I17" s="13">
        <v>200</v>
      </c>
    </row>
    <row r="18" spans="1:9">
      <c r="A18" s="83" t="s">
        <v>164</v>
      </c>
      <c r="B18" s="84" t="s">
        <v>165</v>
      </c>
      <c r="C18" s="85" t="s">
        <v>42</v>
      </c>
      <c r="D18" s="13">
        <v>75000</v>
      </c>
      <c r="E18" s="13">
        <v>8100</v>
      </c>
      <c r="F18" s="36">
        <v>0.1</v>
      </c>
      <c r="G18" s="13">
        <v>810</v>
      </c>
      <c r="H18" s="13">
        <v>0</v>
      </c>
      <c r="I18" s="13">
        <v>810</v>
      </c>
    </row>
    <row r="19" spans="1:9">
      <c r="A19" s="83" t="s">
        <v>166</v>
      </c>
      <c r="B19" s="84" t="s">
        <v>165</v>
      </c>
      <c r="C19" s="85" t="s">
        <v>34</v>
      </c>
      <c r="D19" s="13">
        <v>40000</v>
      </c>
      <c r="E19" s="13">
        <v>40000</v>
      </c>
      <c r="F19" s="36">
        <v>0.1</v>
      </c>
      <c r="G19" s="13">
        <v>4000</v>
      </c>
      <c r="H19" s="13">
        <v>0</v>
      </c>
      <c r="I19" s="13">
        <v>4000</v>
      </c>
    </row>
    <row r="20" spans="1:9">
      <c r="A20" s="24"/>
      <c r="B20" s="25"/>
      <c r="C20" s="34"/>
      <c r="D20" s="26"/>
      <c r="E20" s="26"/>
      <c r="F20" s="27"/>
      <c r="G20" s="26"/>
      <c r="H20" s="26"/>
      <c r="I20" s="26"/>
    </row>
    <row r="21" spans="1:9" ht="25.5" customHeight="1">
      <c r="A21" s="56" t="s">
        <v>143</v>
      </c>
      <c r="B21" s="56"/>
      <c r="C21" s="56"/>
      <c r="D21" s="56"/>
      <c r="E21" s="56"/>
      <c r="F21"/>
    </row>
    <row r="22" spans="1:9" ht="26.25" thickBot="1">
      <c r="A22" s="7"/>
      <c r="B22" s="28"/>
      <c r="C22" s="28"/>
      <c r="D22" s="8"/>
      <c r="E22" s="7"/>
    </row>
    <row r="23" spans="1:9" ht="14.25" thickBot="1">
      <c r="A23" s="57" t="s">
        <v>144</v>
      </c>
      <c r="B23" s="58"/>
      <c r="C23" s="58"/>
      <c r="D23" s="87"/>
      <c r="E23" s="88"/>
    </row>
    <row r="24" spans="1:9" ht="14.25" thickBot="1">
      <c r="A24" s="17" t="s">
        <v>13</v>
      </c>
      <c r="B24" s="9" t="s">
        <v>14</v>
      </c>
      <c r="C24" s="9" t="s">
        <v>15</v>
      </c>
      <c r="D24" s="10" t="s">
        <v>16</v>
      </c>
      <c r="E24" s="11" t="s">
        <v>17</v>
      </c>
    </row>
    <row r="25" spans="1:9">
      <c r="A25" s="44" t="s">
        <v>18</v>
      </c>
      <c r="B25" s="89" t="s">
        <v>167</v>
      </c>
      <c r="C25" s="90">
        <v>600</v>
      </c>
      <c r="D25" s="91"/>
      <c r="E25" s="92"/>
    </row>
    <row r="26" spans="1:9">
      <c r="A26" s="45"/>
      <c r="B26" s="93" t="s">
        <v>33</v>
      </c>
      <c r="C26" s="21">
        <v>300</v>
      </c>
      <c r="D26" s="37"/>
      <c r="E26" s="38"/>
    </row>
    <row r="27" spans="1:9" ht="58.5" customHeight="1">
      <c r="A27" s="45"/>
      <c r="B27" s="93" t="s">
        <v>26</v>
      </c>
      <c r="C27" s="21">
        <v>11998</v>
      </c>
      <c r="D27" s="37"/>
      <c r="E27" s="39" t="s">
        <v>171</v>
      </c>
    </row>
    <row r="28" spans="1:9">
      <c r="A28" s="45"/>
      <c r="B28" s="93" t="s">
        <v>31</v>
      </c>
      <c r="C28" s="21">
        <v>506</v>
      </c>
      <c r="D28" s="37"/>
      <c r="E28" s="39"/>
    </row>
    <row r="29" spans="1:9" ht="43.5" customHeight="1">
      <c r="A29" s="45"/>
      <c r="B29" s="93" t="s">
        <v>168</v>
      </c>
      <c r="C29" s="21">
        <v>12030</v>
      </c>
      <c r="D29" s="37"/>
      <c r="E29" s="39" t="s">
        <v>172</v>
      </c>
    </row>
    <row r="30" spans="1:9">
      <c r="A30" s="45"/>
      <c r="B30" s="93" t="s">
        <v>28</v>
      </c>
      <c r="C30" s="21">
        <v>540</v>
      </c>
      <c r="D30" s="37"/>
      <c r="E30" s="39"/>
    </row>
    <row r="31" spans="1:9">
      <c r="A31" s="45"/>
      <c r="B31" s="93" t="s">
        <v>42</v>
      </c>
      <c r="C31" s="21">
        <f>1000+810</f>
        <v>1810</v>
      </c>
      <c r="D31" s="37"/>
      <c r="E31" s="39"/>
    </row>
    <row r="32" spans="1:9">
      <c r="A32" s="45"/>
      <c r="B32" s="93" t="s">
        <v>170</v>
      </c>
      <c r="C32" s="21">
        <v>200</v>
      </c>
      <c r="D32" s="37"/>
      <c r="E32" s="39" t="s">
        <v>39</v>
      </c>
    </row>
    <row r="33" spans="1:5">
      <c r="A33" s="46"/>
      <c r="B33" s="93" t="s">
        <v>34</v>
      </c>
      <c r="C33" s="21">
        <v>4000</v>
      </c>
      <c r="D33" s="37"/>
      <c r="E33" s="38"/>
    </row>
    <row r="34" spans="1:5">
      <c r="A34" s="46"/>
      <c r="B34" s="94" t="s">
        <v>38</v>
      </c>
      <c r="C34" s="95">
        <v>13425</v>
      </c>
      <c r="D34" s="96"/>
      <c r="E34" s="97"/>
    </row>
    <row r="35" spans="1:5" ht="15" thickBot="1">
      <c r="A35" s="47"/>
      <c r="B35" s="40" t="s">
        <v>19</v>
      </c>
      <c r="C35" s="4">
        <f>SUM(C25:C34)</f>
        <v>45409</v>
      </c>
      <c r="D35" s="12"/>
      <c r="E35" s="5"/>
    </row>
  </sheetData>
  <mergeCells count="6">
    <mergeCell ref="A25:A35"/>
    <mergeCell ref="A2:I2"/>
    <mergeCell ref="A1:I1"/>
    <mergeCell ref="A21:E21"/>
    <mergeCell ref="A23:C23"/>
    <mergeCell ref="D23:E23"/>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绩效</vt:lpstr>
      <vt:lpstr>销售提成10月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frankie</dc:creator>
  <cp:lastModifiedBy>gaoj</cp:lastModifiedBy>
  <dcterms:created xsi:type="dcterms:W3CDTF">2017-09-25T02:32:25Z</dcterms:created>
  <dcterms:modified xsi:type="dcterms:W3CDTF">2018-11-29T07:22:30Z</dcterms:modified>
</cp:coreProperties>
</file>